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0" windowWidth="23715" windowHeight="9405" activeTab="7"/>
  </bookViews>
  <sheets>
    <sheet name="公开01表" sheetId="1" r:id="rId1"/>
    <sheet name="公开02表" sheetId="2" r:id="rId2"/>
    <sheet name="公开03表" sheetId="3" r:id="rId3"/>
    <sheet name="公开04表" sheetId="4" r:id="rId4"/>
    <sheet name="公开05表" sheetId="5" r:id="rId5"/>
    <sheet name="公开06表" sheetId="6" r:id="rId6"/>
    <sheet name="公开07表" sheetId="7" r:id="rId7"/>
    <sheet name="公开08表" sheetId="8" r:id="rId8"/>
  </sheets>
  <calcPr calcId="124519"/>
</workbook>
</file>

<file path=xl/calcChain.xml><?xml version="1.0" encoding="utf-8"?>
<calcChain xmlns="http://schemas.openxmlformats.org/spreadsheetml/2006/main">
  <c r="G28" i="4"/>
  <c r="G33" s="1"/>
  <c r="I8" i="2"/>
  <c r="D8"/>
  <c r="C8"/>
  <c r="C32" i="1"/>
  <c r="F28"/>
  <c r="F32" s="1"/>
  <c r="F28" i="4"/>
  <c r="F33" s="1"/>
  <c r="C28"/>
  <c r="C33" s="1"/>
  <c r="C28" i="1"/>
  <c r="P9" i="7"/>
  <c r="L9" s="1"/>
  <c r="F9"/>
  <c r="A9" s="1"/>
  <c r="F61" i="6"/>
  <c r="C7"/>
  <c r="C61" l="1"/>
</calcChain>
</file>

<file path=xl/sharedStrings.xml><?xml version="1.0" encoding="utf-8"?>
<sst xmlns="http://schemas.openxmlformats.org/spreadsheetml/2006/main" count="381" uniqueCount="234">
  <si>
    <t>单位：万元</t>
  </si>
  <si>
    <t>收入</t>
  </si>
  <si>
    <t>支出</t>
  </si>
  <si>
    <t>项    目</t>
  </si>
  <si>
    <t>行次</t>
  </si>
  <si>
    <t>决算数</t>
  </si>
  <si>
    <t>栏    次</t>
  </si>
  <si>
    <t>一、财政拨款收入</t>
  </si>
  <si>
    <t>一、一般公共服务支出</t>
  </si>
  <si>
    <t>二、上级补助收入</t>
  </si>
  <si>
    <t>二、外交支出</t>
  </si>
  <si>
    <t>三、事业收入</t>
  </si>
  <si>
    <t>三、国防支出</t>
  </si>
  <si>
    <t>四、经营收入</t>
  </si>
  <si>
    <t>四、公共安全支出</t>
  </si>
  <si>
    <t>五、附属单位上缴收入</t>
  </si>
  <si>
    <t>五、教育支出</t>
  </si>
  <si>
    <t>六、其他收入</t>
  </si>
  <si>
    <t>六、科学技术支出</t>
  </si>
  <si>
    <t>……</t>
  </si>
  <si>
    <t>本年收入合计</t>
  </si>
  <si>
    <t>本年支出合计</t>
  </si>
  <si>
    <t>总计</t>
  </si>
  <si>
    <t xml:space="preserve">注：本表反映部门本年度的总收支和年末结转情况。有关填表说明：
（1）本表中数据填列当年决算数，以“万元”为金额单位，保留两位小数。
（2）本表支出项目填列到类级支出科目，没有发生数的类级支出科目不用填列。
（3）收入总计数应等于支出总计数。
（4）此表没有发生数据的，在合计和总计栏填“0”，并在该表下方附简要说明。
（5）该表数据来源于部门决算报表中的《收入支出决算总表》(财决01表)。
</t>
    <phoneticPr fontId="2" type="noConversion"/>
  </si>
  <si>
    <t>用事业基金弥补收支差额</t>
    <phoneticPr fontId="2" type="noConversion"/>
  </si>
  <si>
    <t>年初结转和结余</t>
  </si>
  <si>
    <t>年初结转和结余</t>
    <phoneticPr fontId="2" type="noConversion"/>
  </si>
  <si>
    <t>结余分配</t>
    <phoneticPr fontId="2" type="noConversion"/>
  </si>
  <si>
    <t>年末结转和结余</t>
  </si>
  <si>
    <t>年末结转和结余</t>
    <phoneticPr fontId="2" type="noConversion"/>
  </si>
  <si>
    <t>收入支出决算总表</t>
    <phoneticPr fontId="2" type="noConversion"/>
  </si>
  <si>
    <t>公开01表</t>
    <phoneticPr fontId="2" type="noConversion"/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</si>
  <si>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</si>
  <si>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</si>
  <si>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</si>
  <si>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</si>
  <si>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</si>
  <si>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</si>
  <si>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</si>
  <si>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</si>
  <si>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</si>
  <si>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栏次</t>
  </si>
  <si>
    <t>合计</t>
  </si>
  <si>
    <t>行政事业单位离退休</t>
  </si>
  <si>
    <t xml:space="preserve">注：本表反映部门本年度取得的各项收入情况。有关填表说明：
（1）本表数据填列当年决算数，以“万元”为金额单位，保留两位小数。
（2）本表功能科目填列到项级支出科目，没有发生数的支出科目不用填列。
（3）1栏=（2+3+4+5+6+7）栏。
（4）此表没有发生数据的，在合计行填“0”，并在该表下方附简要说明。
（5）该表数据来源于部门决算报表中的《收入决算表》（财决03表）。
</t>
    <phoneticPr fontId="2" type="noConversion"/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</si>
  <si>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</si>
  <si>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</si>
  <si>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</si>
  <si>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</si>
  <si>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</si>
  <si>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</si>
  <si>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单位：万元</t>
    <phoneticPr fontId="2" type="noConversion"/>
  </si>
  <si>
    <t xml:space="preserve">注：本表反映部门本年度各项支出情况。有关填表说明：
（1）本表数据填列当年决算数，以“万元”为金额单位，保留两位小数。
（2）本表功能科目填列到项级支出科目，没有发生数的支出科目不用填列。
（3）1栏=（2+3+4+5+6）栏。
（4）此表没有发生数据的，在合计行填“0”，并在该表下方附简要说明。
（5）该表数据来源于部门决算报表中的《支出决算表》（财决04表）。
</t>
    <phoneticPr fontId="2" type="noConversion"/>
  </si>
  <si>
    <t xml:space="preserve">                                                                      </t>
    <phoneticPr fontId="2" type="noConversion"/>
  </si>
  <si>
    <t>公开03表</t>
    <phoneticPr fontId="2" type="noConversion"/>
  </si>
  <si>
    <t>公开02表</t>
    <phoneticPr fontId="2" type="noConversion"/>
  </si>
  <si>
    <t>财政拨款收入支出决算总表</t>
  </si>
  <si>
    <t>金额</t>
  </si>
  <si>
    <t>一般公共预算财政拨款</t>
  </si>
  <si>
    <t>政府性基金预算财政拨款</t>
  </si>
  <si>
    <t>一、一般公共预算财政拨款</t>
  </si>
  <si>
    <t>二、政府性基金预算财政拨款</t>
  </si>
  <si>
    <t>公开04表</t>
    <phoneticPr fontId="2" type="noConversion"/>
  </si>
  <si>
    <t xml:space="preserve">单位：万元  </t>
    <phoneticPr fontId="2" type="noConversion"/>
  </si>
  <si>
    <t>年初财政拨款结转和结余</t>
    <phoneticPr fontId="2" type="noConversion"/>
  </si>
  <si>
    <t xml:space="preserve">注：本表反映部门本年度财政拨款的总收支和年末结转结余情况。有关填表说明：
（1）本表数据填列当年决算数，以“万元”为金额单位，保留两位小数。
（2）本表支出项目填列到类级支出科目，没有发生数的类级支出科目不用填列。
（3）收入总计数应等于支出总计数。
（4）此表没有发生数据的，在合计栏填“0”，并在该表下方附简要说明。
（5）该表数据来源于部门决算报表中的《财政拨款收入支出决算总表》（财决01-1表）。
</t>
    <phoneticPr fontId="2" type="noConversion"/>
  </si>
  <si>
    <t xml:space="preserve">    一般公共预算财政拨款</t>
    <phoneticPr fontId="2" type="noConversion"/>
  </si>
  <si>
    <t xml:space="preserve">    政府性基金预算财政拨款</t>
    <phoneticPr fontId="2" type="noConversion"/>
  </si>
  <si>
    <t>一般公共预算财政拨款支出决算表</t>
  </si>
  <si>
    <t xml:space="preserve">基本支出  </t>
  </si>
  <si>
    <t xml:space="preserve">注：本表反映部门本年度一般公共预算财政拨款实际支出情况。有关填表说明：
（1）本表数据填列当年决算数，以“万元”为金额单位，保留两位小数。
（2）本表功能科目填列到项级支出科目，没有发生数的支出科目不用填列。
（3）1栏=（2+3）栏。
（4）此表没有发生数据的，在合计行填“0”，并在该表下方附简要说明。
（5）该表数据来源于部门决算报表中的《一般公共预算财政拨款收入支出决算表》（财决07表）和《项目收入支出决算表》（财决06表）。
</t>
    <phoneticPr fontId="2" type="noConversion"/>
  </si>
  <si>
    <r>
      <t xml:space="preserve">项 </t>
    </r>
    <r>
      <rPr>
        <sz val="12"/>
        <color rgb="FF000000"/>
        <rFont val="仿宋"/>
        <family val="3"/>
        <charset val="134"/>
      </rPr>
      <t xml:space="preserve">   </t>
    </r>
    <r>
      <rPr>
        <sz val="12"/>
        <color theme="1"/>
        <rFont val="仿宋"/>
        <family val="3"/>
        <charset val="134"/>
      </rPr>
      <t>目</t>
    </r>
  </si>
  <si>
    <t>公开05表</t>
    <phoneticPr fontId="2" type="noConversion"/>
  </si>
  <si>
    <t>人员经费</t>
  </si>
  <si>
    <t>公用经费</t>
  </si>
  <si>
    <t>工资福利支出</t>
  </si>
  <si>
    <t>商品和服务支出</t>
  </si>
  <si>
    <t xml:space="preserve">  基本工资</t>
  </si>
  <si>
    <t xml:space="preserve">  办公费</t>
  </si>
  <si>
    <t xml:space="preserve">  津贴补贴</t>
  </si>
  <si>
    <t xml:space="preserve">  印刷费</t>
  </si>
  <si>
    <t xml:space="preserve">  奖金</t>
  </si>
  <si>
    <t xml:space="preserve">  咨询费</t>
  </si>
  <si>
    <t xml:space="preserve">  其他社会保障缴费</t>
  </si>
  <si>
    <t xml:space="preserve">  手续费</t>
  </si>
  <si>
    <t xml:space="preserve">  伙食补助费</t>
  </si>
  <si>
    <t xml:space="preserve">  水费</t>
  </si>
  <si>
    <t xml:space="preserve">  绩效工资</t>
  </si>
  <si>
    <t xml:space="preserve">  电费</t>
  </si>
  <si>
    <t xml:space="preserve">  机关事业单位基本养老保险缴费</t>
  </si>
  <si>
    <t xml:space="preserve">  邮电费</t>
  </si>
  <si>
    <t xml:space="preserve">  职业年金缴费</t>
  </si>
  <si>
    <t xml:space="preserve">  取暖费</t>
  </si>
  <si>
    <t xml:space="preserve">  其他工资福利支出</t>
  </si>
  <si>
    <t xml:space="preserve">  物业管理费</t>
  </si>
  <si>
    <t>对个人和家庭的补助</t>
  </si>
  <si>
    <t xml:space="preserve">  差旅费</t>
  </si>
  <si>
    <t xml:space="preserve">  离休费</t>
  </si>
  <si>
    <t xml:space="preserve">  因公出国（境）费用</t>
  </si>
  <si>
    <t xml:space="preserve">  退休费</t>
  </si>
  <si>
    <t xml:space="preserve">  维修(护)费</t>
  </si>
  <si>
    <t xml:space="preserve">  退职（役）费</t>
  </si>
  <si>
    <t xml:space="preserve">  租赁费</t>
  </si>
  <si>
    <t xml:space="preserve">  抚恤金</t>
  </si>
  <si>
    <t xml:space="preserve">  会议费</t>
  </si>
  <si>
    <t xml:space="preserve">  生活补助</t>
  </si>
  <si>
    <t xml:space="preserve">  培训费</t>
  </si>
  <si>
    <t xml:space="preserve">  救济费</t>
  </si>
  <si>
    <t xml:space="preserve">  公务接待费</t>
  </si>
  <si>
    <t xml:space="preserve">  医疗费</t>
  </si>
  <si>
    <t xml:space="preserve">  专用材料费</t>
  </si>
  <si>
    <t xml:space="preserve">  助学金</t>
  </si>
  <si>
    <t xml:space="preserve">  被装购置费</t>
  </si>
  <si>
    <t xml:space="preserve">  奖励金</t>
  </si>
  <si>
    <t xml:space="preserve">  专用燃料费</t>
  </si>
  <si>
    <t xml:space="preserve">  生产补贴</t>
  </si>
  <si>
    <t xml:space="preserve">  劳务费</t>
  </si>
  <si>
    <t xml:space="preserve">  住房公积金</t>
  </si>
  <si>
    <t xml:space="preserve">  委托业务费</t>
  </si>
  <si>
    <t xml:space="preserve">  提租补贴</t>
  </si>
  <si>
    <t xml:space="preserve">  工会经费</t>
  </si>
  <si>
    <t xml:space="preserve">  购房补贴</t>
  </si>
  <si>
    <t xml:space="preserve">  福利费</t>
  </si>
  <si>
    <t xml:space="preserve">  采暖补贴</t>
  </si>
  <si>
    <t xml:space="preserve">  公务用车运行维护费</t>
  </si>
  <si>
    <t xml:space="preserve">  物业服务补贴</t>
  </si>
  <si>
    <t xml:space="preserve">  其他交通费用</t>
  </si>
  <si>
    <t xml:space="preserve">  其他对个人和家庭的补助支出</t>
  </si>
  <si>
    <t xml:space="preserve">  税金及附加费用</t>
  </si>
  <si>
    <t xml:space="preserve">  其他商品和服务支出</t>
  </si>
  <si>
    <t>其他资本性支出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</si>
  <si>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</si>
  <si>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</si>
  <si>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</si>
  <si>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</si>
  <si>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</si>
  <si>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</si>
  <si>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</si>
  <si>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</si>
  <si>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</si>
  <si>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</si>
  <si>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</si>
  <si>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</si>
  <si>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</si>
  <si>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产权参股</t>
  </si>
  <si>
    <t xml:space="preserve">  其他资本性支出</t>
  </si>
  <si>
    <t>对企事业单位的补贴</t>
  </si>
  <si>
    <t xml:space="preserve">  企业政策性补贴</t>
  </si>
  <si>
    <t xml:space="preserve">  事业单位补贴</t>
  </si>
  <si>
    <t xml:space="preserve">  财政贴息</t>
  </si>
  <si>
    <t xml:space="preserve">  其他对企事业单位的补贴</t>
  </si>
  <si>
    <t>债务利息支出</t>
  </si>
  <si>
    <t xml:space="preserve">  国内债务付息</t>
  </si>
  <si>
    <t xml:space="preserve">  国外债务付息</t>
  </si>
  <si>
    <t>其他支出</t>
  </si>
  <si>
    <t xml:space="preserve">  赠与</t>
  </si>
  <si>
    <t>人员经费合计</t>
  </si>
  <si>
    <t>公用经费合计</t>
  </si>
  <si>
    <t>一般公共预算财政拨款基本支出决算表</t>
    <phoneticPr fontId="2" type="noConversion"/>
  </si>
  <si>
    <t>单位：万元</t>
    <phoneticPr fontId="2" type="noConversion"/>
  </si>
  <si>
    <t>公开06表</t>
    <phoneticPr fontId="2" type="noConversion"/>
  </si>
  <si>
    <t>经济分类
科目编码</t>
    <phoneticPr fontId="2" type="noConversion"/>
  </si>
  <si>
    <t>经济分类
科目编码</t>
    <phoneticPr fontId="2" type="noConversion"/>
  </si>
  <si>
    <t xml:space="preserve">注：本表反映部门本年度一般公共预算财政拨款基本支出明细情况。有关填表说明：
（1）本表数据填列当年决算数，以“万元”为金额单位，保留两位小数。
（2）本表经济分类科目填列到款级支出科目，没有发生数的支出科目不用填列。
（3）此表没有发生数据的，在合计行填“0”，并在该表下方附简要说明。
（4）该表数据来源于部门决算报表中的《一般公共预算财政拨款基本支出决算明细表》（财决08-1表）。
</t>
    <phoneticPr fontId="2" type="noConversion"/>
  </si>
  <si>
    <t>一般公共预算财政拨款“三公”经费支出决算表</t>
  </si>
  <si>
    <t>因公出国（境）费</t>
  </si>
  <si>
    <t>公务用车购置及运行费</t>
  </si>
  <si>
    <t>公务接待费</t>
  </si>
  <si>
    <t>小计</t>
  </si>
  <si>
    <t>公务用车购置费</t>
    <phoneticPr fontId="2" type="noConversion"/>
  </si>
  <si>
    <t>公务用车运行费</t>
    <phoneticPr fontId="2" type="noConversion"/>
  </si>
  <si>
    <t>公开07表</t>
    <phoneticPr fontId="2" type="noConversion"/>
  </si>
  <si>
    <t xml:space="preserve">注：本表反映部门本年度财政拨款“三公”经费支出情况。有关填表说明：
（1）本表数据填列数据以“万元”为金额单位，保留两位小数。
（2）xx年预算数为“三公”年初预算数，决算数包括当年财政拨款预算和以前年度结转资金安排的实际支出。
（3）1栏=（2+3+6）栏，3栏=（4+5）栏。7栏=（8+9+12）栏。9栏=（10+11）栏。
（4）“三公”数据合计为零的，在合计栏填列“0”，并在决算情况说明中予以说明。
</t>
    <phoneticPr fontId="2" type="noConversion"/>
  </si>
  <si>
    <t>政府性基金预算财政拨款收入支出决算表</t>
  </si>
  <si>
    <t>本年收入</t>
  </si>
  <si>
    <t>本年支出</t>
  </si>
  <si>
    <t>城乡社区支出　</t>
  </si>
  <si>
    <t>城市公用事业附加及对应专项债务收入安排的支出</t>
  </si>
  <si>
    <t>城市公共设施</t>
  </si>
  <si>
    <t xml:space="preserve">注：本表反映部门本年度政府性基金预算财政拨款收支情况。有关填表说明：
（1）本表数据填列当年决算数，以“万元”为金额单位，保留两位小数。
（2）本表功能科目填列到项级支出科目，没有发生数的支出科目不用填列。
（3）（1+2-3）栏=6栏，3栏=（4+5）栏。
（4）此表没有发生数据的，在合计行填“0”，并在该表下方附简要说明。
（5）该表数据来源于部门决算报表中的《政府性基金预算财政拨款收入支出决算表》（财决09表）和《项目收入支出决算表》（财决06表）。
</t>
    <phoneticPr fontId="2" type="noConversion"/>
  </si>
  <si>
    <t>公开08表</t>
    <phoneticPr fontId="2" type="noConversion"/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</si>
  <si>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</si>
  <si>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</si>
  <si>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</si>
  <si>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</si>
  <si>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</si>
  <si>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</si>
  <si>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</si>
  <si>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</si>
  <si>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</si>
  <si>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</si>
  <si>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十八、国土海洋气象等支出</t>
  </si>
  <si>
    <t>十九、住房保障支出</t>
  </si>
  <si>
    <t>二十、粮油物资储备支出</t>
  </si>
  <si>
    <t>二十一、其他支出</t>
  </si>
  <si>
    <t>十七、援助其他地区支出</t>
    <phoneticPr fontId="15" type="noConversion"/>
  </si>
  <si>
    <t>……</t>
    <phoneticPr fontId="2" type="noConversion"/>
  </si>
  <si>
    <t xml:space="preserve">  ……</t>
    <phoneticPr fontId="2" type="noConversion"/>
  </si>
  <si>
    <t>部门：江门市蓬江区人力资源和社会保障局</t>
    <phoneticPr fontId="2" type="noConversion"/>
  </si>
  <si>
    <t xml:space="preserve">部门：江门市蓬江区人力资源和社会保障局                                                                </t>
    <phoneticPr fontId="2" type="noConversion"/>
  </si>
  <si>
    <t xml:space="preserve">部门：    江门市蓬江区人力资源和社会保障局                                                           </t>
    <phoneticPr fontId="2" type="noConversion"/>
  </si>
  <si>
    <t>部门： 江门市蓬江区人力资源和社会保障局</t>
    <phoneticPr fontId="2" type="noConversion"/>
  </si>
  <si>
    <t>一般公共服务支出</t>
  </si>
  <si>
    <t>人力资源事务</t>
  </si>
  <si>
    <t xml:space="preserve">  其他人力资源和社会保障管理事务支出</t>
  </si>
  <si>
    <t>财政对社会保险基金的补助</t>
  </si>
  <si>
    <t xml:space="preserve">  财政对基本养老保险基金的补助</t>
  </si>
  <si>
    <t xml:space="preserve">  财政对城乡居民基本养老保险基金的补助</t>
  </si>
  <si>
    <t xml:space="preserve">  归口管理的行政单位离退休</t>
  </si>
  <si>
    <t>就业补助</t>
  </si>
  <si>
    <t xml:space="preserve">  职业培训补贴</t>
  </si>
  <si>
    <t xml:space="preserve">  高技能人才培养补助</t>
  </si>
  <si>
    <t xml:space="preserve">  其他就业补助支出</t>
  </si>
  <si>
    <t>其他社会保障和就业支出</t>
  </si>
  <si>
    <t xml:space="preserve">  其他社会保障和就业支出</t>
  </si>
  <si>
    <t>医疗卫生与计划生育支出</t>
  </si>
  <si>
    <t>医疗保障</t>
  </si>
  <si>
    <t xml:space="preserve">  行政单位医疗</t>
  </si>
  <si>
    <t xml:space="preserve">  新型农村合作医疗</t>
  </si>
  <si>
    <t xml:space="preserve">  城镇居民基本医疗保险</t>
  </si>
  <si>
    <t>资源勘探信息等支出</t>
  </si>
  <si>
    <t>支持中小企业发展和管理支出</t>
  </si>
  <si>
    <t xml:space="preserve">  中小企业发展专项</t>
  </si>
  <si>
    <t>住房保障支出</t>
  </si>
  <si>
    <t>住房改革支出</t>
  </si>
  <si>
    <t xml:space="preserve">  军队转业干部安置</t>
  </si>
  <si>
    <t>社会保障和就业支出</t>
  </si>
  <si>
    <t>人力资源和社会保障管理事务</t>
  </si>
  <si>
    <t xml:space="preserve">  行政运行</t>
  </si>
  <si>
    <t xml:space="preserve">  一般行政管理事务</t>
  </si>
  <si>
    <t>2016年度预算数</t>
    <phoneticPr fontId="2" type="noConversion"/>
  </si>
  <si>
    <t>2016年度决算数</t>
    <phoneticPr fontId="2" type="noConversion"/>
  </si>
  <si>
    <t xml:space="preserve">  其他人力资源事务支出</t>
  </si>
  <si>
    <t>合计</t>
    <phoneticPr fontId="15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</si>
</sst>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20">
    <font>
      <sz val="11"/>
      <color theme="1"/>
      <name val="宋体"/>
      <family val="2"/>
      <charset val="134"/>
      <scheme val="minor"/>
    </font>
    <font>
      <sz val="10"/>
      <color theme="1"/>
      <name val="Calibri"/>
      <family val="2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6"/>
      <color rgb="FF000000"/>
      <name val="华文中宋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6"/>
      <color rgb="FF000000"/>
      <name val="宋体"/>
      <family val="3"/>
      <charset val="134"/>
      <scheme val="major"/>
    </font>
    <font>
      <b/>
      <sz val="16"/>
      <color rgb="FF000000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aj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仿宋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9" fillId="0" borderId="0">
      <alignment vertical="center"/>
    </xf>
  </cellStyleXfs>
  <cellXfs count="99">
    <xf numFmtId="0" fontId="0" fillId="0" borderId="0" xfId="0">
      <alignment vertical="center"/>
    </xf>
    <xf numFmtId="0" fontId="3" fillId="2" borderId="0" xfId="0" applyFont="1" applyFill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7" fillId="2" borderId="0" xfId="0" applyFont="1" applyFill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horizontal="right" vertical="center" indent="2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9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right" vertical="center" wrapText="1"/>
    </xf>
    <xf numFmtId="0" fontId="7" fillId="2" borderId="0" xfId="0" applyFont="1" applyFill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6" fillId="0" borderId="10" xfId="0" applyFont="1" applyFill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" fontId="17" fillId="0" borderId="10" xfId="0" applyNumberFormat="1" applyFont="1" applyBorder="1" applyAlignment="1">
      <alignment horizontal="right" vertical="center" shrinkToFit="1"/>
    </xf>
    <xf numFmtId="4" fontId="17" fillId="0" borderId="12" xfId="0" applyNumberFormat="1" applyFont="1" applyBorder="1" applyAlignment="1">
      <alignment horizontal="right" vertical="center" shrinkToFit="1"/>
    </xf>
    <xf numFmtId="176" fontId="7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7" fontId="7" fillId="0" borderId="1" xfId="0" applyNumberFormat="1" applyFont="1" applyBorder="1" applyAlignment="1">
      <alignment horizontal="right" vertical="center" wrapText="1"/>
    </xf>
    <xf numFmtId="177" fontId="7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17" fillId="0" borderId="10" xfId="0" applyFont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3" borderId="1" xfId="0" quotePrefix="1" applyNumberFormat="1" applyFill="1" applyBorder="1" applyAlignment="1">
      <alignment horizontal="left" vertical="center"/>
    </xf>
    <xf numFmtId="176" fontId="0" fillId="0" borderId="1" xfId="0" applyNumberFormat="1" applyFill="1" applyBorder="1" applyAlignment="1">
      <alignment horizontal="right" vertical="center"/>
    </xf>
    <xf numFmtId="176" fontId="0" fillId="0" borderId="15" xfId="0" applyNumberFormat="1" applyFill="1" applyBorder="1" applyAlignment="1">
      <alignment horizontal="right" vertical="center"/>
    </xf>
    <xf numFmtId="0" fontId="0" fillId="3" borderId="1" xfId="0" applyNumberFormat="1" applyFill="1" applyBorder="1" applyAlignment="1">
      <alignment horizontal="left" vertical="center"/>
    </xf>
    <xf numFmtId="0" fontId="0" fillId="3" borderId="16" xfId="0" applyNumberFormat="1" applyFill="1" applyBorder="1" applyAlignment="1">
      <alignment horizontal="left" vertical="center"/>
    </xf>
    <xf numFmtId="176" fontId="0" fillId="3" borderId="17" xfId="0" quotePrefix="1" applyNumberFormat="1" applyFill="1" applyBorder="1" applyAlignment="1">
      <alignment horizontal="center" vertical="center"/>
    </xf>
    <xf numFmtId="176" fontId="0" fillId="3" borderId="8" xfId="0" quotePrefix="1" applyNumberFormat="1" applyFill="1" applyBorder="1" applyAlignment="1">
      <alignment horizontal="center" vertical="center"/>
    </xf>
    <xf numFmtId="4" fontId="18" fillId="0" borderId="10" xfId="0" applyNumberFormat="1" applyFont="1" applyBorder="1" applyAlignment="1">
      <alignment horizontal="right" vertical="center" shrinkToFit="1"/>
    </xf>
    <xf numFmtId="0" fontId="19" fillId="0" borderId="18" xfId="1" applyFont="1" applyBorder="1" applyAlignment="1">
      <alignment horizontal="center" vertical="center" wrapText="1"/>
    </xf>
    <xf numFmtId="0" fontId="19" fillId="0" borderId="19" xfId="1" applyFont="1" applyBorder="1" applyAlignment="1">
      <alignment horizontal="center" vertical="center" wrapText="1"/>
    </xf>
  </cellXfs>
  <cellStyles count="2">
    <cellStyle name="常规" xfId="0" builtinId="0"/>
    <cellStyle name="常规_事业单位部门决算报表（讨论稿）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topLeftCell="A22" workbookViewId="0">
      <selection activeCell="J24" sqref="J24"/>
    </sheetView>
  </sheetViews>
  <sheetFormatPr defaultRowHeight="13.5"/>
  <cols>
    <col min="1" max="1" width="34.5" customWidth="1"/>
    <col min="3" max="3" width="11.375" customWidth="1"/>
    <col min="4" max="4" width="31.25" customWidth="1"/>
    <col min="6" max="6" width="11.875" customWidth="1"/>
  </cols>
  <sheetData>
    <row r="1" spans="1:6" ht="30" customHeight="1">
      <c r="A1" s="59" t="s">
        <v>30</v>
      </c>
      <c r="B1" s="59"/>
      <c r="C1" s="59"/>
      <c r="D1" s="59"/>
      <c r="E1" s="59"/>
      <c r="F1" s="59"/>
    </row>
    <row r="2" spans="1:6" ht="14.25">
      <c r="A2" s="1"/>
      <c r="B2" s="1"/>
      <c r="C2" s="1"/>
      <c r="D2" s="1"/>
      <c r="E2" s="1"/>
      <c r="F2" s="5" t="s">
        <v>31</v>
      </c>
    </row>
    <row r="3" spans="1:6" ht="24.75" customHeight="1">
      <c r="A3" s="32" t="s">
        <v>198</v>
      </c>
      <c r="B3" s="1"/>
      <c r="C3" s="1"/>
      <c r="D3" s="1"/>
      <c r="E3" s="1"/>
      <c r="F3" s="5" t="s">
        <v>0</v>
      </c>
    </row>
    <row r="4" spans="1:6" ht="14.25">
      <c r="A4" s="58" t="s">
        <v>1</v>
      </c>
      <c r="B4" s="58"/>
      <c r="C4" s="58"/>
      <c r="D4" s="58" t="s">
        <v>2</v>
      </c>
      <c r="E4" s="58"/>
      <c r="F4" s="58"/>
    </row>
    <row r="5" spans="1:6" ht="14.25">
      <c r="A5" s="2" t="s">
        <v>3</v>
      </c>
      <c r="B5" s="2" t="s">
        <v>4</v>
      </c>
      <c r="C5" s="2" t="s">
        <v>5</v>
      </c>
      <c r="D5" s="2" t="s">
        <v>3</v>
      </c>
      <c r="E5" s="2" t="s">
        <v>4</v>
      </c>
      <c r="F5" s="2" t="s">
        <v>5</v>
      </c>
    </row>
    <row r="6" spans="1:6" ht="14.25">
      <c r="A6" s="2" t="s">
        <v>6</v>
      </c>
      <c r="B6" s="2"/>
      <c r="C6" s="2">
        <v>1</v>
      </c>
      <c r="D6" s="2" t="s">
        <v>6</v>
      </c>
      <c r="E6" s="2"/>
      <c r="F6" s="2">
        <v>2</v>
      </c>
    </row>
    <row r="7" spans="1:6" ht="24.95" customHeight="1">
      <c r="A7" s="3" t="s">
        <v>7</v>
      </c>
      <c r="B7" s="2">
        <v>1</v>
      </c>
      <c r="C7" s="12">
        <v>16857.240000000002</v>
      </c>
      <c r="D7" s="7" t="s">
        <v>8</v>
      </c>
      <c r="E7" s="2">
        <v>26</v>
      </c>
      <c r="F7" s="49">
        <v>193.26</v>
      </c>
    </row>
    <row r="8" spans="1:6" ht="24.95" customHeight="1">
      <c r="A8" s="7" t="s">
        <v>9</v>
      </c>
      <c r="B8" s="2">
        <v>2</v>
      </c>
      <c r="C8" s="12"/>
      <c r="D8" s="7" t="s">
        <v>10</v>
      </c>
      <c r="E8" s="2">
        <v>27</v>
      </c>
      <c r="F8" s="49"/>
    </row>
    <row r="9" spans="1:6" ht="24.95" customHeight="1">
      <c r="A9" s="7" t="s">
        <v>11</v>
      </c>
      <c r="B9" s="2">
        <v>3</v>
      </c>
      <c r="C9" s="12"/>
      <c r="D9" s="7" t="s">
        <v>12</v>
      </c>
      <c r="E9" s="2">
        <v>28</v>
      </c>
      <c r="F9" s="49"/>
    </row>
    <row r="10" spans="1:6" ht="24.95" customHeight="1">
      <c r="A10" s="7" t="s">
        <v>13</v>
      </c>
      <c r="B10" s="2">
        <v>4</v>
      </c>
      <c r="C10" s="12"/>
      <c r="D10" s="7" t="s">
        <v>14</v>
      </c>
      <c r="E10" s="2">
        <v>29</v>
      </c>
      <c r="F10" s="49"/>
    </row>
    <row r="11" spans="1:6" ht="24.95" customHeight="1">
      <c r="A11" s="7" t="s">
        <v>15</v>
      </c>
      <c r="B11" s="2">
        <v>5</v>
      </c>
      <c r="C11" s="12"/>
      <c r="D11" s="7" t="s">
        <v>16</v>
      </c>
      <c r="E11" s="2">
        <v>30</v>
      </c>
      <c r="F11" s="49"/>
    </row>
    <row r="12" spans="1:6" ht="24.95" customHeight="1">
      <c r="A12" s="7" t="s">
        <v>17</v>
      </c>
      <c r="B12" s="2">
        <v>6</v>
      </c>
      <c r="C12" s="12">
        <v>28.58</v>
      </c>
      <c r="D12" s="7" t="s">
        <v>18</v>
      </c>
      <c r="E12" s="2">
        <v>31</v>
      </c>
      <c r="F12" s="49"/>
    </row>
    <row r="13" spans="1:6" ht="24.95" customHeight="1">
      <c r="A13" s="13"/>
      <c r="B13" s="2">
        <v>7</v>
      </c>
      <c r="C13" s="12"/>
      <c r="D13" s="36" t="s">
        <v>181</v>
      </c>
      <c r="E13" s="2">
        <v>32</v>
      </c>
      <c r="F13" s="49"/>
    </row>
    <row r="14" spans="1:6" ht="24.95" customHeight="1">
      <c r="A14" s="13"/>
      <c r="B14" s="2">
        <v>8</v>
      </c>
      <c r="C14" s="12"/>
      <c r="D14" s="36" t="s">
        <v>182</v>
      </c>
      <c r="E14" s="2">
        <v>33</v>
      </c>
      <c r="F14" s="38">
        <v>10055.19</v>
      </c>
    </row>
    <row r="15" spans="1:6" ht="24.95" customHeight="1">
      <c r="A15" s="13"/>
      <c r="B15" s="2">
        <v>9</v>
      </c>
      <c r="C15" s="12"/>
      <c r="D15" s="36" t="s">
        <v>183</v>
      </c>
      <c r="E15" s="2">
        <v>34</v>
      </c>
      <c r="F15" s="38">
        <v>6100.35</v>
      </c>
    </row>
    <row r="16" spans="1:6" ht="24.95" customHeight="1">
      <c r="A16" s="13"/>
      <c r="B16" s="2">
        <v>10</v>
      </c>
      <c r="C16" s="12"/>
      <c r="D16" s="36" t="s">
        <v>184</v>
      </c>
      <c r="E16" s="2">
        <v>35</v>
      </c>
      <c r="F16" s="38"/>
    </row>
    <row r="17" spans="1:6" ht="24.95" customHeight="1">
      <c r="A17" s="13"/>
      <c r="B17" s="2">
        <v>11</v>
      </c>
      <c r="C17" s="12"/>
      <c r="D17" s="36" t="s">
        <v>185</v>
      </c>
      <c r="E17" s="2">
        <v>36</v>
      </c>
      <c r="F17" s="38"/>
    </row>
    <row r="18" spans="1:6" ht="24.95" customHeight="1">
      <c r="A18" s="13"/>
      <c r="B18" s="2">
        <v>12</v>
      </c>
      <c r="C18" s="12"/>
      <c r="D18" s="36" t="s">
        <v>186</v>
      </c>
      <c r="E18" s="2">
        <v>37</v>
      </c>
      <c r="F18" s="38"/>
    </row>
    <row r="19" spans="1:6" ht="24.95" customHeight="1">
      <c r="A19" s="13"/>
      <c r="B19" s="2">
        <v>13</v>
      </c>
      <c r="C19" s="12"/>
      <c r="D19" s="36" t="s">
        <v>187</v>
      </c>
      <c r="E19" s="2">
        <v>38</v>
      </c>
      <c r="F19" s="38"/>
    </row>
    <row r="20" spans="1:6" ht="24.95" customHeight="1">
      <c r="A20" s="13"/>
      <c r="B20" s="2">
        <v>14</v>
      </c>
      <c r="C20" s="12"/>
      <c r="D20" s="36" t="s">
        <v>188</v>
      </c>
      <c r="E20" s="2">
        <v>39</v>
      </c>
      <c r="F20" s="38">
        <v>8.15</v>
      </c>
    </row>
    <row r="21" spans="1:6" ht="24.95" customHeight="1">
      <c r="A21" s="13"/>
      <c r="B21" s="2">
        <v>15</v>
      </c>
      <c r="C21" s="12"/>
      <c r="D21" s="36" t="s">
        <v>189</v>
      </c>
      <c r="E21" s="2">
        <v>40</v>
      </c>
      <c r="F21" s="38"/>
    </row>
    <row r="22" spans="1:6" ht="24.95" customHeight="1">
      <c r="A22" s="13"/>
      <c r="B22" s="2">
        <v>16</v>
      </c>
      <c r="C22" s="12"/>
      <c r="D22" s="36" t="s">
        <v>190</v>
      </c>
      <c r="E22" s="2">
        <v>41</v>
      </c>
      <c r="F22" s="38"/>
    </row>
    <row r="23" spans="1:6" ht="24.95" customHeight="1">
      <c r="A23" s="13"/>
      <c r="B23" s="2">
        <v>17</v>
      </c>
      <c r="C23" s="12"/>
      <c r="D23" s="36" t="s">
        <v>195</v>
      </c>
      <c r="E23" s="2">
        <v>42</v>
      </c>
      <c r="F23" s="38"/>
    </row>
    <row r="24" spans="1:6" ht="24.95" customHeight="1">
      <c r="A24" s="13"/>
      <c r="B24" s="2">
        <v>18</v>
      </c>
      <c r="C24" s="12"/>
      <c r="D24" s="36" t="s">
        <v>191</v>
      </c>
      <c r="E24" s="2">
        <v>43</v>
      </c>
      <c r="F24" s="38"/>
    </row>
    <row r="25" spans="1:6" ht="24.95" customHeight="1">
      <c r="A25" s="13"/>
      <c r="B25" s="2">
        <v>19</v>
      </c>
      <c r="C25" s="12"/>
      <c r="D25" s="36" t="s">
        <v>192</v>
      </c>
      <c r="E25" s="2">
        <v>44</v>
      </c>
      <c r="F25" s="38">
        <v>77.34</v>
      </c>
    </row>
    <row r="26" spans="1:6" ht="24.95" customHeight="1">
      <c r="A26" s="13"/>
      <c r="B26" s="2">
        <v>20</v>
      </c>
      <c r="C26" s="12"/>
      <c r="D26" s="36" t="s">
        <v>193</v>
      </c>
      <c r="E26" s="2">
        <v>45</v>
      </c>
      <c r="F26" s="38"/>
    </row>
    <row r="27" spans="1:6" ht="24.95" customHeight="1">
      <c r="A27" s="13"/>
      <c r="B27" s="2">
        <v>21</v>
      </c>
      <c r="C27" s="12"/>
      <c r="D27" s="36" t="s">
        <v>194</v>
      </c>
      <c r="E27" s="2">
        <v>46</v>
      </c>
      <c r="F27" s="49"/>
    </row>
    <row r="28" spans="1:6" ht="24.95" customHeight="1">
      <c r="A28" s="9" t="s">
        <v>20</v>
      </c>
      <c r="B28" s="2">
        <v>22</v>
      </c>
      <c r="C28" s="37">
        <f>SUM(C7:C12)</f>
        <v>16885.820000000003</v>
      </c>
      <c r="D28" s="9" t="s">
        <v>21</v>
      </c>
      <c r="E28" s="2">
        <v>47</v>
      </c>
      <c r="F28" s="38">
        <f>SUM(F7:F27)</f>
        <v>16434.29</v>
      </c>
    </row>
    <row r="29" spans="1:6" ht="24.95" customHeight="1">
      <c r="A29" s="3" t="s">
        <v>24</v>
      </c>
      <c r="B29" s="2">
        <v>23</v>
      </c>
      <c r="C29" s="12"/>
      <c r="D29" s="3" t="s">
        <v>27</v>
      </c>
      <c r="E29" s="2">
        <v>48</v>
      </c>
      <c r="F29" s="50"/>
    </row>
    <row r="30" spans="1:6" ht="24.95" customHeight="1">
      <c r="A30" s="3" t="s">
        <v>26</v>
      </c>
      <c r="B30" s="2">
        <v>24</v>
      </c>
      <c r="C30" s="38">
        <v>766</v>
      </c>
      <c r="D30" s="3" t="s">
        <v>29</v>
      </c>
      <c r="E30" s="2">
        <v>49</v>
      </c>
      <c r="F30" s="50">
        <v>1217.53</v>
      </c>
    </row>
    <row r="31" spans="1:6" ht="24.95" customHeight="1">
      <c r="A31" s="3"/>
      <c r="B31" s="2">
        <v>25</v>
      </c>
      <c r="C31" s="12"/>
      <c r="D31" s="3"/>
      <c r="E31" s="2">
        <v>50</v>
      </c>
      <c r="F31" s="50"/>
    </row>
    <row r="32" spans="1:6" ht="24.95" customHeight="1">
      <c r="A32" s="11" t="s">
        <v>22</v>
      </c>
      <c r="B32" s="2">
        <v>26</v>
      </c>
      <c r="C32" s="38">
        <f>C30+C28</f>
        <v>17651.820000000003</v>
      </c>
      <c r="D32" s="11" t="s">
        <v>22</v>
      </c>
      <c r="E32" s="2">
        <v>51</v>
      </c>
      <c r="F32" s="38">
        <f>F30+F28</f>
        <v>17651.82</v>
      </c>
    </row>
    <row r="33" spans="1:6" ht="145.5" customHeight="1">
      <c r="A33" s="60" t="s">
        <v>23</v>
      </c>
      <c r="B33" s="60"/>
      <c r="C33" s="60"/>
      <c r="D33" s="60"/>
      <c r="E33" s="60"/>
      <c r="F33" s="60"/>
    </row>
  </sheetData>
  <mergeCells count="4">
    <mergeCell ref="A4:C4"/>
    <mergeCell ref="D4:F4"/>
    <mergeCell ref="A1:F1"/>
    <mergeCell ref="A33:F33"/>
  </mergeCells>
  <phoneticPr fontId="2" type="noConversion"/>
  <pageMargins left="0.7" right="0.7" top="0.75" bottom="0.75" header="0.3" footer="0.3"/>
  <pageSetup paperSize="9" scale="8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9"/>
  <sheetViews>
    <sheetView topLeftCell="A2" workbookViewId="0">
      <selection activeCell="I8" sqref="I8"/>
    </sheetView>
  </sheetViews>
  <sheetFormatPr defaultRowHeight="13.5"/>
  <cols>
    <col min="1" max="1" width="16.875" customWidth="1"/>
    <col min="2" max="2" width="35" customWidth="1"/>
    <col min="3" max="3" width="10.5" bestFit="1" customWidth="1"/>
    <col min="4" max="4" width="11.625" customWidth="1"/>
    <col min="9" max="9" width="11.625" customWidth="1"/>
  </cols>
  <sheetData>
    <row r="1" spans="1:10" ht="21.75" customHeight="1">
      <c r="A1" s="61" t="s">
        <v>32</v>
      </c>
      <c r="B1" s="61"/>
      <c r="C1" s="61"/>
      <c r="D1" s="61"/>
      <c r="E1" s="61"/>
      <c r="F1" s="61"/>
      <c r="G1" s="61"/>
      <c r="H1" s="61"/>
      <c r="I1" s="61"/>
      <c r="J1" s="4"/>
    </row>
    <row r="2" spans="1:10" ht="14.25">
      <c r="A2" s="1"/>
      <c r="B2" s="1"/>
      <c r="C2" s="1"/>
      <c r="D2" s="1"/>
      <c r="E2" s="1"/>
      <c r="F2" s="1"/>
      <c r="G2" s="1"/>
      <c r="H2" s="1"/>
      <c r="I2" s="5" t="s">
        <v>55</v>
      </c>
      <c r="J2" s="4"/>
    </row>
    <row r="3" spans="1:10" ht="14.25" customHeight="1">
      <c r="A3" s="47" t="s">
        <v>198</v>
      </c>
      <c r="B3" s="1"/>
      <c r="C3" s="1"/>
      <c r="D3" s="1"/>
      <c r="E3" s="14"/>
      <c r="F3" s="1"/>
      <c r="G3" s="1"/>
      <c r="H3" s="1"/>
      <c r="I3" s="5" t="s">
        <v>0</v>
      </c>
      <c r="J3" s="4"/>
    </row>
    <row r="4" spans="1:10" ht="14.25">
      <c r="A4" s="58" t="s">
        <v>3</v>
      </c>
      <c r="B4" s="58"/>
      <c r="C4" s="58" t="s">
        <v>20</v>
      </c>
      <c r="D4" s="62" t="s">
        <v>33</v>
      </c>
      <c r="E4" s="58" t="s">
        <v>34</v>
      </c>
      <c r="F4" s="58" t="s">
        <v>35</v>
      </c>
      <c r="G4" s="58" t="s">
        <v>36</v>
      </c>
      <c r="H4" s="58" t="s">
        <v>37</v>
      </c>
      <c r="I4" s="58" t="s">
        <v>38</v>
      </c>
      <c r="J4" s="4"/>
    </row>
    <row r="5" spans="1:10" ht="13.5" customHeight="1">
      <c r="A5" s="51" t="s">
        <v>39</v>
      </c>
      <c r="B5" s="58" t="s">
        <v>40</v>
      </c>
      <c r="C5" s="58"/>
      <c r="D5" s="62"/>
      <c r="E5" s="58"/>
      <c r="F5" s="58"/>
      <c r="G5" s="58"/>
      <c r="H5" s="58"/>
      <c r="I5" s="58"/>
      <c r="J5" s="4"/>
    </row>
    <row r="6" spans="1:10" ht="13.5" customHeight="1">
      <c r="A6" s="52"/>
      <c r="B6" s="58"/>
      <c r="C6" s="58"/>
      <c r="D6" s="62"/>
      <c r="E6" s="58"/>
      <c r="F6" s="58"/>
      <c r="G6" s="58"/>
      <c r="H6" s="58"/>
      <c r="I6" s="58"/>
      <c r="J6" s="4"/>
    </row>
    <row r="7" spans="1:10" ht="14.25">
      <c r="A7" s="58" t="s">
        <v>41</v>
      </c>
      <c r="B7" s="58"/>
      <c r="C7" s="2">
        <v>1</v>
      </c>
      <c r="D7" s="2">
        <v>2</v>
      </c>
      <c r="E7" s="2">
        <v>3</v>
      </c>
      <c r="F7" s="2">
        <v>4</v>
      </c>
      <c r="G7" s="2">
        <v>5</v>
      </c>
      <c r="H7" s="2">
        <v>6</v>
      </c>
      <c r="I7" s="2">
        <v>7</v>
      </c>
      <c r="J7" s="4"/>
    </row>
    <row r="8" spans="1:10" ht="19.5" customHeight="1">
      <c r="A8" s="58" t="s">
        <v>42</v>
      </c>
      <c r="B8" s="58"/>
      <c r="C8" s="38">
        <f>C9+C13+C29+C34</f>
        <v>16885.817567999999</v>
      </c>
      <c r="D8" s="38">
        <f>D9+D13+D29+D34</f>
        <v>16857.239281999999</v>
      </c>
      <c r="E8" s="38"/>
      <c r="F8" s="38"/>
      <c r="G8" s="38"/>
      <c r="H8" s="38"/>
      <c r="I8" s="38">
        <f>I13</f>
        <v>28.578285999999999</v>
      </c>
      <c r="J8" s="4"/>
    </row>
    <row r="9" spans="1:10" ht="19.5" customHeight="1">
      <c r="A9" s="89">
        <v>201</v>
      </c>
      <c r="B9" s="56" t="s">
        <v>202</v>
      </c>
      <c r="C9" s="39">
        <v>314.85000000000002</v>
      </c>
      <c r="D9" s="39">
        <v>314.85000000000002</v>
      </c>
      <c r="E9" s="90"/>
      <c r="F9" s="90"/>
      <c r="G9" s="90"/>
      <c r="H9" s="90"/>
      <c r="I9" s="39"/>
      <c r="J9" s="4"/>
    </row>
    <row r="10" spans="1:10" ht="19.5" customHeight="1">
      <c r="A10" s="89">
        <v>20110</v>
      </c>
      <c r="B10" s="56" t="s">
        <v>203</v>
      </c>
      <c r="C10" s="39">
        <v>314.85000000000002</v>
      </c>
      <c r="D10" s="39">
        <v>314.85000000000002</v>
      </c>
      <c r="E10" s="90"/>
      <c r="F10" s="90"/>
      <c r="G10" s="90"/>
      <c r="H10" s="90"/>
      <c r="I10" s="39"/>
      <c r="J10" s="4"/>
    </row>
    <row r="11" spans="1:10" ht="19.5" customHeight="1">
      <c r="A11" s="89">
        <v>2011006</v>
      </c>
      <c r="B11" s="56" t="s">
        <v>225</v>
      </c>
      <c r="C11" s="39">
        <v>112.85</v>
      </c>
      <c r="D11" s="39">
        <v>112.85</v>
      </c>
      <c r="E11" s="90"/>
      <c r="F11" s="90"/>
      <c r="G11" s="90"/>
      <c r="H11" s="90"/>
      <c r="I11" s="39"/>
      <c r="J11" s="4"/>
    </row>
    <row r="12" spans="1:10" ht="19.5" customHeight="1">
      <c r="A12" s="89">
        <v>2011099</v>
      </c>
      <c r="B12" s="56" t="s">
        <v>232</v>
      </c>
      <c r="C12" s="39">
        <v>202</v>
      </c>
      <c r="D12" s="39">
        <v>202</v>
      </c>
      <c r="E12" s="90"/>
      <c r="F12" s="90"/>
      <c r="G12" s="90"/>
      <c r="H12" s="90"/>
      <c r="I12" s="39"/>
      <c r="J12" s="4"/>
    </row>
    <row r="13" spans="1:10" ht="19.5" customHeight="1">
      <c r="A13" s="89">
        <v>208</v>
      </c>
      <c r="B13" s="56" t="s">
        <v>226</v>
      </c>
      <c r="C13" s="39">
        <v>10393.275668</v>
      </c>
      <c r="D13" s="39">
        <v>10364.697381999998</v>
      </c>
      <c r="E13" s="90"/>
      <c r="F13" s="90"/>
      <c r="G13" s="90"/>
      <c r="H13" s="90"/>
      <c r="I13" s="39">
        <v>28.578285999999999</v>
      </c>
      <c r="J13" s="4"/>
    </row>
    <row r="14" spans="1:10" ht="19.5" customHeight="1">
      <c r="A14" s="89">
        <v>20801</v>
      </c>
      <c r="B14" s="56" t="s">
        <v>227</v>
      </c>
      <c r="C14" s="39">
        <v>2436.185078</v>
      </c>
      <c r="D14" s="39">
        <v>2407.606792</v>
      </c>
      <c r="E14" s="90"/>
      <c r="F14" s="90"/>
      <c r="G14" s="90"/>
      <c r="H14" s="90"/>
      <c r="I14" s="39">
        <v>28.578285999999999</v>
      </c>
      <c r="J14" s="4"/>
    </row>
    <row r="15" spans="1:10" ht="19.5" customHeight="1">
      <c r="A15" s="89">
        <v>2080101</v>
      </c>
      <c r="B15" s="56" t="s">
        <v>228</v>
      </c>
      <c r="C15" s="39">
        <v>656.91538200000002</v>
      </c>
      <c r="D15" s="39">
        <v>654.95499600000005</v>
      </c>
      <c r="E15" s="90"/>
      <c r="F15" s="90"/>
      <c r="G15" s="90"/>
      <c r="H15" s="90"/>
      <c r="I15" s="39">
        <v>1.960386</v>
      </c>
      <c r="J15" s="4"/>
    </row>
    <row r="16" spans="1:10" ht="19.5" customHeight="1">
      <c r="A16" s="89">
        <v>2080102</v>
      </c>
      <c r="B16" s="56" t="s">
        <v>229</v>
      </c>
      <c r="C16" s="39">
        <v>440.52087999999998</v>
      </c>
      <c r="D16" s="39">
        <v>440.52087999999998</v>
      </c>
      <c r="E16" s="90"/>
      <c r="F16" s="90"/>
      <c r="G16" s="90"/>
      <c r="H16" s="90"/>
      <c r="I16" s="39"/>
      <c r="J16" s="4"/>
    </row>
    <row r="17" spans="1:10" ht="19.5" customHeight="1">
      <c r="A17" s="89">
        <v>2080199</v>
      </c>
      <c r="B17" s="56" t="s">
        <v>204</v>
      </c>
      <c r="C17" s="39">
        <v>1338.748816</v>
      </c>
      <c r="D17" s="39">
        <v>1312.1309160000001</v>
      </c>
      <c r="E17" s="90"/>
      <c r="F17" s="90"/>
      <c r="G17" s="90"/>
      <c r="H17" s="90"/>
      <c r="I17" s="39">
        <v>26.617899999999999</v>
      </c>
      <c r="J17" s="4"/>
    </row>
    <row r="18" spans="1:10" ht="19.5" customHeight="1">
      <c r="A18" s="89">
        <v>20803</v>
      </c>
      <c r="B18" s="56" t="s">
        <v>205</v>
      </c>
      <c r="C18" s="39">
        <v>3056.9942000000001</v>
      </c>
      <c r="D18" s="39">
        <v>3056.9942000000001</v>
      </c>
      <c r="E18" s="90"/>
      <c r="F18" s="90"/>
      <c r="G18" s="90"/>
      <c r="H18" s="90"/>
      <c r="I18" s="91"/>
      <c r="J18" s="4"/>
    </row>
    <row r="19" spans="1:10" ht="19.5" customHeight="1">
      <c r="A19" s="89">
        <v>2080301</v>
      </c>
      <c r="B19" s="56" t="s">
        <v>206</v>
      </c>
      <c r="C19" s="39">
        <v>1173</v>
      </c>
      <c r="D19" s="39">
        <v>1173</v>
      </c>
      <c r="E19" s="90"/>
      <c r="F19" s="90"/>
      <c r="G19" s="90"/>
      <c r="H19" s="90"/>
      <c r="I19" s="91"/>
      <c r="J19" s="4"/>
    </row>
    <row r="20" spans="1:10" ht="19.5" customHeight="1">
      <c r="A20" s="89">
        <v>2080308</v>
      </c>
      <c r="B20" s="56" t="s">
        <v>207</v>
      </c>
      <c r="C20" s="39">
        <v>1883.9942000000001</v>
      </c>
      <c r="D20" s="39">
        <v>1883.9942000000001</v>
      </c>
      <c r="E20" s="90"/>
      <c r="F20" s="90"/>
      <c r="G20" s="90"/>
      <c r="H20" s="90"/>
      <c r="I20" s="91"/>
      <c r="J20" s="4"/>
    </row>
    <row r="21" spans="1:10" ht="19.5" customHeight="1">
      <c r="A21" s="89">
        <v>20805</v>
      </c>
      <c r="B21" s="56" t="s">
        <v>43</v>
      </c>
      <c r="C21" s="39">
        <v>105.17553999999998</v>
      </c>
      <c r="D21" s="39">
        <v>105.17553999999998</v>
      </c>
      <c r="E21" s="90"/>
      <c r="F21" s="90"/>
      <c r="G21" s="90"/>
      <c r="H21" s="90"/>
      <c r="I21" s="91"/>
      <c r="J21" s="4"/>
    </row>
    <row r="22" spans="1:10" ht="19.5" customHeight="1">
      <c r="A22" s="89">
        <v>2080501</v>
      </c>
      <c r="B22" s="56" t="s">
        <v>208</v>
      </c>
      <c r="C22" s="39">
        <v>105.17553999999998</v>
      </c>
      <c r="D22" s="39">
        <v>105.17553999999998</v>
      </c>
      <c r="E22" s="90"/>
      <c r="F22" s="90"/>
      <c r="G22" s="90"/>
      <c r="H22" s="90"/>
      <c r="I22" s="91"/>
      <c r="J22" s="4"/>
    </row>
    <row r="23" spans="1:10" ht="19.5" customHeight="1">
      <c r="A23" s="89">
        <v>20807</v>
      </c>
      <c r="B23" s="56" t="s">
        <v>209</v>
      </c>
      <c r="C23" s="39">
        <v>4431.3113960000001</v>
      </c>
      <c r="D23" s="39">
        <v>4431.3113960000001</v>
      </c>
      <c r="E23" s="90"/>
      <c r="F23" s="90"/>
      <c r="G23" s="90"/>
      <c r="H23" s="90"/>
      <c r="I23" s="91"/>
      <c r="J23" s="4"/>
    </row>
    <row r="24" spans="1:10" ht="19.5" customHeight="1">
      <c r="A24" s="89">
        <v>2080702</v>
      </c>
      <c r="B24" s="56" t="s">
        <v>210</v>
      </c>
      <c r="C24" s="39">
        <v>870</v>
      </c>
      <c r="D24" s="39">
        <v>870</v>
      </c>
      <c r="E24" s="90"/>
      <c r="F24" s="90"/>
      <c r="G24" s="90"/>
      <c r="H24" s="90"/>
      <c r="I24" s="91"/>
      <c r="J24" s="4"/>
    </row>
    <row r="25" spans="1:10" ht="19.5" customHeight="1">
      <c r="A25" s="89">
        <v>2080712</v>
      </c>
      <c r="B25" s="56" t="s">
        <v>211</v>
      </c>
      <c r="C25" s="39">
        <v>661.131396</v>
      </c>
      <c r="D25" s="39">
        <v>661.131396</v>
      </c>
      <c r="E25" s="90"/>
      <c r="F25" s="90"/>
      <c r="G25" s="90"/>
      <c r="H25" s="90"/>
      <c r="I25" s="91"/>
      <c r="J25" s="4"/>
    </row>
    <row r="26" spans="1:10" ht="19.5" customHeight="1">
      <c r="A26" s="89">
        <v>2080799</v>
      </c>
      <c r="B26" s="56" t="s">
        <v>212</v>
      </c>
      <c r="C26" s="39">
        <v>2900.18</v>
      </c>
      <c r="D26" s="39">
        <v>2900.18</v>
      </c>
      <c r="E26" s="90"/>
      <c r="F26" s="90"/>
      <c r="G26" s="90"/>
      <c r="H26" s="90"/>
      <c r="I26" s="91"/>
      <c r="J26" s="4"/>
    </row>
    <row r="27" spans="1:10" ht="19.5" customHeight="1">
      <c r="A27" s="89">
        <v>20899</v>
      </c>
      <c r="B27" s="56" t="s">
        <v>213</v>
      </c>
      <c r="C27" s="39">
        <v>363.60945400000003</v>
      </c>
      <c r="D27" s="39">
        <v>363.60945400000003</v>
      </c>
      <c r="E27" s="90"/>
      <c r="F27" s="90"/>
      <c r="G27" s="90"/>
      <c r="H27" s="90"/>
      <c r="I27" s="91"/>
      <c r="J27" s="4"/>
    </row>
    <row r="28" spans="1:10" ht="19.5" customHeight="1">
      <c r="A28" s="89">
        <v>2089901</v>
      </c>
      <c r="B28" s="56" t="s">
        <v>214</v>
      </c>
      <c r="C28" s="39">
        <v>363.60945400000003</v>
      </c>
      <c r="D28" s="39">
        <v>363.60945400000003</v>
      </c>
      <c r="E28" s="90"/>
      <c r="F28" s="90"/>
      <c r="G28" s="90"/>
      <c r="H28" s="90"/>
      <c r="I28" s="91"/>
      <c r="J28" s="4"/>
    </row>
    <row r="29" spans="1:10" ht="19.5" customHeight="1">
      <c r="A29" s="89">
        <v>210</v>
      </c>
      <c r="B29" s="56" t="s">
        <v>215</v>
      </c>
      <c r="C29" s="39">
        <v>6100.35</v>
      </c>
      <c r="D29" s="39">
        <v>6100.35</v>
      </c>
      <c r="E29" s="90"/>
      <c r="F29" s="90"/>
      <c r="G29" s="90"/>
      <c r="H29" s="90"/>
      <c r="I29" s="91"/>
      <c r="J29" s="4"/>
    </row>
    <row r="30" spans="1:10" ht="19.5" customHeight="1">
      <c r="A30" s="89">
        <v>21005</v>
      </c>
      <c r="B30" s="56" t="s">
        <v>216</v>
      </c>
      <c r="C30" s="39">
        <v>6100.35</v>
      </c>
      <c r="D30" s="39">
        <v>6100.35</v>
      </c>
      <c r="E30" s="90"/>
      <c r="F30" s="90"/>
      <c r="G30" s="90"/>
      <c r="H30" s="90"/>
      <c r="I30" s="91"/>
      <c r="J30" s="4"/>
    </row>
    <row r="31" spans="1:10" ht="19.5" customHeight="1">
      <c r="A31" s="89">
        <v>2100501</v>
      </c>
      <c r="B31" s="56" t="s">
        <v>217</v>
      </c>
      <c r="C31" s="39">
        <v>4.34</v>
      </c>
      <c r="D31" s="39">
        <v>4.34</v>
      </c>
      <c r="E31" s="90"/>
      <c r="F31" s="90"/>
      <c r="G31" s="90"/>
      <c r="H31" s="90"/>
      <c r="I31" s="91"/>
      <c r="J31" s="4"/>
    </row>
    <row r="32" spans="1:10" ht="19.5" customHeight="1">
      <c r="A32" s="89">
        <v>2100506</v>
      </c>
      <c r="B32" s="56" t="s">
        <v>218</v>
      </c>
      <c r="C32" s="39">
        <v>97.26</v>
      </c>
      <c r="D32" s="39">
        <v>97.26</v>
      </c>
      <c r="E32" s="90"/>
      <c r="F32" s="90"/>
      <c r="G32" s="90"/>
      <c r="H32" s="90"/>
      <c r="I32" s="91"/>
      <c r="J32" s="4"/>
    </row>
    <row r="33" spans="1:10" ht="19.5" customHeight="1">
      <c r="A33" s="92">
        <v>2100508</v>
      </c>
      <c r="B33" s="56" t="s">
        <v>219</v>
      </c>
      <c r="C33" s="39">
        <v>5998.75</v>
      </c>
      <c r="D33" s="39">
        <v>5998.75</v>
      </c>
      <c r="E33" s="90"/>
      <c r="F33" s="90"/>
      <c r="G33" s="90"/>
      <c r="H33" s="90"/>
      <c r="I33" s="91"/>
      <c r="J33" s="4"/>
    </row>
    <row r="34" spans="1:10" ht="19.5" customHeight="1">
      <c r="A34" s="92">
        <v>221</v>
      </c>
      <c r="B34" s="56" t="s">
        <v>223</v>
      </c>
      <c r="C34" s="39">
        <v>77.341899999999995</v>
      </c>
      <c r="D34" s="39">
        <v>77.341899999999995</v>
      </c>
      <c r="E34" s="90"/>
      <c r="F34" s="90"/>
      <c r="G34" s="90"/>
      <c r="H34" s="90"/>
      <c r="I34" s="91"/>
      <c r="J34" s="4"/>
    </row>
    <row r="35" spans="1:10" ht="19.5" customHeight="1">
      <c r="A35" s="92">
        <v>22102</v>
      </c>
      <c r="B35" s="56" t="s">
        <v>224</v>
      </c>
      <c r="C35" s="39">
        <v>77.341899999999995</v>
      </c>
      <c r="D35" s="39">
        <v>77.341899999999995</v>
      </c>
      <c r="E35" s="90"/>
      <c r="F35" s="90"/>
      <c r="G35" s="90"/>
      <c r="H35" s="90"/>
      <c r="I35" s="91"/>
      <c r="J35" s="4"/>
    </row>
    <row r="36" spans="1:10" ht="19.5" customHeight="1">
      <c r="A36" s="92">
        <v>2210201</v>
      </c>
      <c r="B36" s="56" t="s">
        <v>117</v>
      </c>
      <c r="C36" s="39">
        <v>69.904399999999995</v>
      </c>
      <c r="D36" s="39">
        <v>69.904399999999995</v>
      </c>
      <c r="E36" s="90"/>
      <c r="F36" s="90"/>
      <c r="G36" s="90"/>
      <c r="H36" s="90"/>
      <c r="I36" s="91"/>
      <c r="J36" s="4"/>
    </row>
    <row r="37" spans="1:10" ht="19.5" customHeight="1">
      <c r="A37" s="93">
        <v>2210203</v>
      </c>
      <c r="B37" s="56" t="s">
        <v>121</v>
      </c>
      <c r="C37" s="39">
        <v>7.4375</v>
      </c>
      <c r="D37" s="39">
        <v>7.4375</v>
      </c>
      <c r="E37" s="90"/>
      <c r="F37" s="90"/>
      <c r="G37" s="90"/>
      <c r="H37" s="90"/>
      <c r="I37" s="91"/>
      <c r="J37" s="4"/>
    </row>
    <row r="38" spans="1:10" ht="24.95" customHeight="1">
      <c r="A38" s="46" t="s">
        <v>196</v>
      </c>
      <c r="B38" s="35" t="s">
        <v>197</v>
      </c>
      <c r="C38" s="38"/>
      <c r="D38" s="38"/>
      <c r="E38" s="38"/>
      <c r="F38" s="38"/>
      <c r="G38" s="38"/>
      <c r="H38" s="38"/>
      <c r="I38" s="38"/>
      <c r="J38" s="4"/>
    </row>
    <row r="39" spans="1:10" ht="136.5" customHeight="1">
      <c r="A39" s="60" t="s">
        <v>44</v>
      </c>
      <c r="B39" s="60"/>
      <c r="C39" s="60"/>
      <c r="D39" s="60"/>
      <c r="E39" s="60"/>
      <c r="F39" s="60"/>
      <c r="G39" s="60"/>
      <c r="H39" s="60"/>
      <c r="I39" s="60"/>
    </row>
  </sheetData>
  <mergeCells count="13">
    <mergeCell ref="A39:I39"/>
    <mergeCell ref="A1:I1"/>
    <mergeCell ref="A4:B4"/>
    <mergeCell ref="C4:C6"/>
    <mergeCell ref="D4:D6"/>
    <mergeCell ref="E4:E6"/>
    <mergeCell ref="F4:F6"/>
    <mergeCell ref="G4:G6"/>
    <mergeCell ref="H4:H6"/>
    <mergeCell ref="I4:I6"/>
    <mergeCell ref="B5:B6"/>
    <mergeCell ref="A7:B7"/>
    <mergeCell ref="A8:B8"/>
  </mergeCells>
  <phoneticPr fontId="2" type="noConversion"/>
  <pageMargins left="0.7" right="0.7" top="0.75" bottom="0.75" header="0.3" footer="0.3"/>
  <pageSetup paperSize="9" scale="7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1"/>
  <sheetViews>
    <sheetView workbookViewId="0">
      <selection activeCell="L43" sqref="L43"/>
    </sheetView>
  </sheetViews>
  <sheetFormatPr defaultRowHeight="13.5"/>
  <cols>
    <col min="1" max="1" width="23.5" customWidth="1"/>
    <col min="2" max="2" width="30.625" customWidth="1"/>
    <col min="8" max="8" width="13.25" customWidth="1"/>
  </cols>
  <sheetData>
    <row r="1" spans="1:9" ht="42" customHeight="1">
      <c r="A1" s="63" t="s">
        <v>45</v>
      </c>
      <c r="B1" s="63"/>
      <c r="C1" s="63"/>
      <c r="D1" s="63"/>
      <c r="E1" s="63"/>
      <c r="F1" s="63"/>
      <c r="G1" s="63"/>
      <c r="H1" s="63"/>
    </row>
    <row r="2" spans="1:9" ht="14.25">
      <c r="A2" s="15" t="s">
        <v>53</v>
      </c>
      <c r="B2" s="16"/>
      <c r="C2" s="16"/>
      <c r="D2" s="16"/>
      <c r="E2" s="16"/>
      <c r="F2" s="16"/>
      <c r="G2" s="16"/>
      <c r="H2" s="17" t="s">
        <v>54</v>
      </c>
    </row>
    <row r="3" spans="1:9" ht="28.5">
      <c r="A3" s="18" t="s">
        <v>201</v>
      </c>
      <c r="B3" s="16"/>
      <c r="C3" s="16"/>
      <c r="D3" s="16"/>
      <c r="E3" s="16"/>
      <c r="F3" s="16"/>
      <c r="G3" s="16"/>
      <c r="H3" s="17" t="s">
        <v>51</v>
      </c>
    </row>
    <row r="4" spans="1:9" ht="15" customHeight="1">
      <c r="A4" s="58" t="s">
        <v>3</v>
      </c>
      <c r="B4" s="58"/>
      <c r="C4" s="58" t="s">
        <v>21</v>
      </c>
      <c r="D4" s="58" t="s">
        <v>46</v>
      </c>
      <c r="E4" s="58" t="s">
        <v>47</v>
      </c>
      <c r="F4" s="58" t="s">
        <v>48</v>
      </c>
      <c r="G4" s="58" t="s">
        <v>49</v>
      </c>
      <c r="H4" s="58" t="s">
        <v>50</v>
      </c>
      <c r="I4" s="4"/>
    </row>
    <row r="5" spans="1:9" ht="14.25" customHeight="1">
      <c r="A5" s="58" t="s">
        <v>39</v>
      </c>
      <c r="B5" s="58" t="s">
        <v>40</v>
      </c>
      <c r="C5" s="58"/>
      <c r="D5" s="58"/>
      <c r="E5" s="58"/>
      <c r="F5" s="58"/>
      <c r="G5" s="58"/>
      <c r="H5" s="58"/>
      <c r="I5" s="4"/>
    </row>
    <row r="6" spans="1:9">
      <c r="A6" s="58"/>
      <c r="B6" s="58"/>
      <c r="C6" s="58"/>
      <c r="D6" s="58"/>
      <c r="E6" s="58"/>
      <c r="F6" s="58"/>
      <c r="G6" s="58"/>
      <c r="H6" s="58"/>
      <c r="I6" s="4"/>
    </row>
    <row r="7" spans="1:9" ht="14.25">
      <c r="A7" s="58" t="s">
        <v>41</v>
      </c>
      <c r="B7" s="58"/>
      <c r="C7" s="2">
        <v>1</v>
      </c>
      <c r="D7" s="2">
        <v>2</v>
      </c>
      <c r="E7" s="2">
        <v>3</v>
      </c>
      <c r="F7" s="2">
        <v>4</v>
      </c>
      <c r="G7" s="2">
        <v>5</v>
      </c>
      <c r="H7" s="2">
        <v>6</v>
      </c>
      <c r="I7" s="4"/>
    </row>
    <row r="8" spans="1:9" ht="14.25">
      <c r="A8" s="94" t="s">
        <v>42</v>
      </c>
      <c r="B8" s="95"/>
      <c r="C8" s="96">
        <v>16434.286207000001</v>
      </c>
      <c r="D8" s="96">
        <v>975.1493220000001</v>
      </c>
      <c r="E8" s="96">
        <v>15459.136885</v>
      </c>
      <c r="F8" s="6"/>
      <c r="G8" s="6"/>
      <c r="H8" s="6"/>
      <c r="I8" s="4"/>
    </row>
    <row r="9" spans="1:9" ht="14.25">
      <c r="A9" s="89">
        <v>201</v>
      </c>
      <c r="B9" s="56" t="s">
        <v>202</v>
      </c>
      <c r="C9" s="39">
        <v>193.25540800000002</v>
      </c>
      <c r="D9" s="39"/>
      <c r="E9" s="39">
        <v>193.25540800000002</v>
      </c>
      <c r="F9" s="6"/>
      <c r="G9" s="6"/>
      <c r="H9" s="6"/>
      <c r="I9" s="4"/>
    </row>
    <row r="10" spans="1:9" ht="14.25">
      <c r="A10" s="89">
        <v>20110</v>
      </c>
      <c r="B10" s="56" t="s">
        <v>203</v>
      </c>
      <c r="C10" s="39">
        <v>193.25540800000002</v>
      </c>
      <c r="D10" s="39"/>
      <c r="E10" s="39">
        <v>193.25540800000002</v>
      </c>
      <c r="F10" s="6"/>
      <c r="G10" s="6"/>
      <c r="H10" s="6"/>
      <c r="I10" s="4"/>
    </row>
    <row r="11" spans="1:9" ht="14.25">
      <c r="A11" s="89">
        <v>2011006</v>
      </c>
      <c r="B11" s="56" t="s">
        <v>225</v>
      </c>
      <c r="C11" s="39">
        <v>193.25540800000002</v>
      </c>
      <c r="D11" s="39"/>
      <c r="E11" s="39">
        <v>193.25540800000002</v>
      </c>
      <c r="F11" s="6"/>
      <c r="G11" s="6"/>
      <c r="H11" s="6"/>
      <c r="I11" s="4"/>
    </row>
    <row r="12" spans="1:9" ht="14.25">
      <c r="A12" s="89">
        <v>208</v>
      </c>
      <c r="B12" s="56" t="s">
        <v>226</v>
      </c>
      <c r="C12" s="39">
        <v>10055.193401999999</v>
      </c>
      <c r="D12" s="39">
        <v>893.46742200000006</v>
      </c>
      <c r="E12" s="39">
        <v>9161.7259799999993</v>
      </c>
      <c r="F12" s="6"/>
      <c r="G12" s="6"/>
      <c r="H12" s="6"/>
      <c r="I12" s="4"/>
    </row>
    <row r="13" spans="1:9" ht="14.25">
      <c r="A13" s="89">
        <v>20801</v>
      </c>
      <c r="B13" s="56" t="s">
        <v>227</v>
      </c>
      <c r="C13" s="39">
        <v>2538.4736780000003</v>
      </c>
      <c r="D13" s="39">
        <v>788.29188199999999</v>
      </c>
      <c r="E13" s="39">
        <v>1750.1817960000001</v>
      </c>
      <c r="F13" s="6"/>
      <c r="G13" s="6"/>
      <c r="H13" s="6"/>
      <c r="I13" s="4"/>
    </row>
    <row r="14" spans="1:9" ht="14.25">
      <c r="A14" s="89">
        <v>2080101</v>
      </c>
      <c r="B14" s="56" t="s">
        <v>228</v>
      </c>
      <c r="C14" s="39">
        <v>656.91538200000002</v>
      </c>
      <c r="D14" s="39">
        <v>656.91538200000002</v>
      </c>
      <c r="E14" s="39"/>
      <c r="F14" s="6"/>
      <c r="G14" s="6"/>
      <c r="H14" s="6"/>
      <c r="I14" s="4"/>
    </row>
    <row r="15" spans="1:9" ht="14.25">
      <c r="A15" s="89">
        <v>2080102</v>
      </c>
      <c r="B15" s="56" t="s">
        <v>229</v>
      </c>
      <c r="C15" s="39">
        <v>440.52087999999998</v>
      </c>
      <c r="D15" s="39">
        <v>10.57</v>
      </c>
      <c r="E15" s="39">
        <v>429.95087999999998</v>
      </c>
      <c r="F15" s="6"/>
      <c r="G15" s="6"/>
      <c r="H15" s="6"/>
      <c r="I15" s="4"/>
    </row>
    <row r="16" spans="1:9" ht="14.25">
      <c r="A16" s="89">
        <v>2080199</v>
      </c>
      <c r="B16" s="56" t="s">
        <v>204</v>
      </c>
      <c r="C16" s="39">
        <v>1441.0374160000001</v>
      </c>
      <c r="D16" s="39">
        <v>120.8065</v>
      </c>
      <c r="E16" s="39">
        <v>1320.230916</v>
      </c>
      <c r="F16" s="6"/>
      <c r="G16" s="6"/>
      <c r="H16" s="6"/>
      <c r="I16" s="4"/>
    </row>
    <row r="17" spans="1:9" ht="14.25">
      <c r="A17" s="89">
        <v>20803</v>
      </c>
      <c r="B17" s="56" t="s">
        <v>205</v>
      </c>
      <c r="C17" s="39">
        <v>3056.9942000000001</v>
      </c>
      <c r="D17" s="39"/>
      <c r="E17" s="39">
        <v>3056.9942000000001</v>
      </c>
      <c r="F17" s="6"/>
      <c r="G17" s="6"/>
      <c r="H17" s="6"/>
      <c r="I17" s="4"/>
    </row>
    <row r="18" spans="1:9" ht="14.25">
      <c r="A18" s="89">
        <v>2080301</v>
      </c>
      <c r="B18" s="56" t="s">
        <v>206</v>
      </c>
      <c r="C18" s="39">
        <v>1173</v>
      </c>
      <c r="D18" s="39"/>
      <c r="E18" s="39">
        <v>1173</v>
      </c>
      <c r="F18" s="6"/>
      <c r="G18" s="6"/>
      <c r="H18" s="6"/>
      <c r="I18" s="4"/>
    </row>
    <row r="19" spans="1:9" ht="14.25">
      <c r="A19" s="89">
        <v>2080308</v>
      </c>
      <c r="B19" s="56" t="s">
        <v>207</v>
      </c>
      <c r="C19" s="39">
        <v>1883.9942000000001</v>
      </c>
      <c r="D19" s="39"/>
      <c r="E19" s="39">
        <v>1883.9942000000001</v>
      </c>
      <c r="F19" s="6"/>
      <c r="G19" s="6"/>
      <c r="H19" s="6"/>
      <c r="I19" s="4"/>
    </row>
    <row r="20" spans="1:9" ht="14.25">
      <c r="A20" s="89">
        <v>20805</v>
      </c>
      <c r="B20" s="56" t="s">
        <v>43</v>
      </c>
      <c r="C20" s="39">
        <v>105.17553999999998</v>
      </c>
      <c r="D20" s="39">
        <v>105.17553999999998</v>
      </c>
      <c r="E20" s="39"/>
      <c r="F20" s="6"/>
      <c r="G20" s="6"/>
      <c r="H20" s="6"/>
      <c r="I20" s="4"/>
    </row>
    <row r="21" spans="1:9" ht="14.25">
      <c r="A21" s="89">
        <v>2080501</v>
      </c>
      <c r="B21" s="56" t="s">
        <v>208</v>
      </c>
      <c r="C21" s="39">
        <v>105.17553999999998</v>
      </c>
      <c r="D21" s="39">
        <v>105.17553999999998</v>
      </c>
      <c r="E21" s="39"/>
      <c r="F21" s="6"/>
      <c r="G21" s="6"/>
      <c r="H21" s="6"/>
      <c r="I21" s="4"/>
    </row>
    <row r="22" spans="1:9" ht="14.25">
      <c r="A22" s="89">
        <v>20807</v>
      </c>
      <c r="B22" s="56" t="s">
        <v>209</v>
      </c>
      <c r="C22" s="39">
        <v>3990.9405299999999</v>
      </c>
      <c r="D22" s="39"/>
      <c r="E22" s="39">
        <v>3990.9405299999999</v>
      </c>
      <c r="F22" s="6"/>
      <c r="G22" s="6"/>
      <c r="H22" s="6"/>
      <c r="I22" s="4"/>
    </row>
    <row r="23" spans="1:9" ht="14.25">
      <c r="A23" s="89">
        <v>2080702</v>
      </c>
      <c r="B23" s="56" t="s">
        <v>210</v>
      </c>
      <c r="C23" s="39">
        <v>869.12</v>
      </c>
      <c r="D23" s="39"/>
      <c r="E23" s="39">
        <v>869.12</v>
      </c>
      <c r="F23" s="6"/>
      <c r="G23" s="6"/>
      <c r="H23" s="6"/>
      <c r="I23" s="4"/>
    </row>
    <row r="24" spans="1:9" ht="14.25">
      <c r="A24" s="89">
        <v>2080712</v>
      </c>
      <c r="B24" s="56" t="s">
        <v>211</v>
      </c>
      <c r="C24" s="39">
        <v>661.131396</v>
      </c>
      <c r="D24" s="39"/>
      <c r="E24" s="39">
        <v>661.131396</v>
      </c>
      <c r="F24" s="6"/>
      <c r="G24" s="6"/>
      <c r="H24" s="6"/>
      <c r="I24" s="4"/>
    </row>
    <row r="25" spans="1:9" ht="14.25">
      <c r="A25" s="89">
        <v>2080799</v>
      </c>
      <c r="B25" s="56" t="s">
        <v>212</v>
      </c>
      <c r="C25" s="39">
        <v>2460.6891340000002</v>
      </c>
      <c r="D25" s="39"/>
      <c r="E25" s="39">
        <v>2460.6891340000002</v>
      </c>
      <c r="F25" s="6"/>
      <c r="G25" s="6"/>
      <c r="H25" s="6"/>
      <c r="I25" s="4"/>
    </row>
    <row r="26" spans="1:9" ht="14.25">
      <c r="A26" s="89">
        <v>20899</v>
      </c>
      <c r="B26" s="56" t="s">
        <v>213</v>
      </c>
      <c r="C26" s="39">
        <v>363.60945400000003</v>
      </c>
      <c r="D26" s="39"/>
      <c r="E26" s="39">
        <v>363.60945400000003</v>
      </c>
      <c r="F26" s="6"/>
      <c r="G26" s="6"/>
      <c r="H26" s="6"/>
      <c r="I26" s="4"/>
    </row>
    <row r="27" spans="1:9" ht="14.25">
      <c r="A27" s="89">
        <v>2089901</v>
      </c>
      <c r="B27" s="56" t="s">
        <v>214</v>
      </c>
      <c r="C27" s="39">
        <v>363.60945400000003</v>
      </c>
      <c r="D27" s="39"/>
      <c r="E27" s="39">
        <v>363.60945400000003</v>
      </c>
      <c r="F27" s="6"/>
      <c r="G27" s="6"/>
      <c r="H27" s="6"/>
      <c r="I27" s="4"/>
    </row>
    <row r="28" spans="1:9" ht="14.25">
      <c r="A28" s="89">
        <v>210</v>
      </c>
      <c r="B28" s="56" t="s">
        <v>215</v>
      </c>
      <c r="C28" s="39">
        <v>6100.35</v>
      </c>
      <c r="D28" s="39">
        <v>4.34</v>
      </c>
      <c r="E28" s="39">
        <v>6096.01</v>
      </c>
      <c r="F28" s="6"/>
      <c r="G28" s="6"/>
      <c r="H28" s="6"/>
      <c r="I28" s="4"/>
    </row>
    <row r="29" spans="1:9" ht="14.25">
      <c r="A29" s="89">
        <v>21005</v>
      </c>
      <c r="B29" s="56" t="s">
        <v>216</v>
      </c>
      <c r="C29" s="39">
        <v>6100.35</v>
      </c>
      <c r="D29" s="39">
        <v>4.34</v>
      </c>
      <c r="E29" s="39">
        <v>6096.01</v>
      </c>
      <c r="F29" s="6"/>
      <c r="G29" s="6"/>
      <c r="H29" s="6"/>
      <c r="I29" s="4"/>
    </row>
    <row r="30" spans="1:9" ht="14.25">
      <c r="A30" s="89">
        <v>2100501</v>
      </c>
      <c r="B30" s="56" t="s">
        <v>217</v>
      </c>
      <c r="C30" s="39">
        <v>4.34</v>
      </c>
      <c r="D30" s="39">
        <v>4.34</v>
      </c>
      <c r="E30" s="39">
        <v>0</v>
      </c>
      <c r="F30" s="6"/>
      <c r="G30" s="6"/>
      <c r="H30" s="6"/>
      <c r="I30" s="4"/>
    </row>
    <row r="31" spans="1:9" ht="14.25">
      <c r="A31" s="89">
        <v>2100506</v>
      </c>
      <c r="B31" s="56" t="s">
        <v>218</v>
      </c>
      <c r="C31" s="39">
        <v>97.26</v>
      </c>
      <c r="D31" s="39"/>
      <c r="E31" s="39">
        <v>97.26</v>
      </c>
      <c r="F31" s="6"/>
      <c r="G31" s="6"/>
      <c r="H31" s="6"/>
      <c r="I31" s="4"/>
    </row>
    <row r="32" spans="1:9" ht="14.25">
      <c r="A32" s="92">
        <v>2100508</v>
      </c>
      <c r="B32" s="56" t="s">
        <v>219</v>
      </c>
      <c r="C32" s="39">
        <v>5998.75</v>
      </c>
      <c r="D32" s="39"/>
      <c r="E32" s="39">
        <v>5998.75</v>
      </c>
      <c r="F32" s="6"/>
      <c r="G32" s="6"/>
      <c r="H32" s="6"/>
      <c r="I32" s="4"/>
    </row>
    <row r="33" spans="1:9" ht="14.25">
      <c r="A33" s="92">
        <v>215</v>
      </c>
      <c r="B33" s="56" t="s">
        <v>220</v>
      </c>
      <c r="C33" s="39">
        <v>8.1454970000000007</v>
      </c>
      <c r="D33" s="39"/>
      <c r="E33" s="39">
        <v>8.1454970000000007</v>
      </c>
      <c r="F33" s="6"/>
      <c r="G33" s="6"/>
      <c r="H33" s="6"/>
      <c r="I33" s="4"/>
    </row>
    <row r="34" spans="1:9" ht="14.25">
      <c r="A34" s="92">
        <v>21508</v>
      </c>
      <c r="B34" s="56" t="s">
        <v>221</v>
      </c>
      <c r="C34" s="39">
        <v>8.1454970000000007</v>
      </c>
      <c r="D34" s="39"/>
      <c r="E34" s="39">
        <v>8.1454970000000007</v>
      </c>
      <c r="F34" s="6"/>
      <c r="G34" s="6"/>
      <c r="H34" s="6"/>
      <c r="I34" s="4"/>
    </row>
    <row r="35" spans="1:9" ht="14.25">
      <c r="A35" s="92">
        <v>2150805</v>
      </c>
      <c r="B35" s="56" t="s">
        <v>222</v>
      </c>
      <c r="C35" s="39">
        <v>8.1454970000000007</v>
      </c>
      <c r="D35" s="39"/>
      <c r="E35" s="39">
        <v>8.1454970000000007</v>
      </c>
      <c r="F35" s="6"/>
      <c r="G35" s="6"/>
      <c r="H35" s="6"/>
      <c r="I35" s="4"/>
    </row>
    <row r="36" spans="1:9" ht="14.25">
      <c r="A36" s="92">
        <v>221</v>
      </c>
      <c r="B36" s="56" t="s">
        <v>223</v>
      </c>
      <c r="C36" s="39">
        <v>77.341899999999995</v>
      </c>
      <c r="D36" s="39">
        <v>77.341899999999995</v>
      </c>
      <c r="E36" s="39"/>
      <c r="F36" s="6"/>
      <c r="G36" s="6"/>
      <c r="H36" s="6"/>
      <c r="I36" s="4"/>
    </row>
    <row r="37" spans="1:9" ht="14.25">
      <c r="A37" s="92">
        <v>22102</v>
      </c>
      <c r="B37" s="56" t="s">
        <v>224</v>
      </c>
      <c r="C37" s="39">
        <v>77.341899999999995</v>
      </c>
      <c r="D37" s="39">
        <v>77.341899999999995</v>
      </c>
      <c r="E37" s="39"/>
      <c r="F37" s="6"/>
      <c r="G37" s="6"/>
      <c r="H37" s="6"/>
      <c r="I37" s="4"/>
    </row>
    <row r="38" spans="1:9" ht="14.25">
      <c r="A38" s="92">
        <v>2210201</v>
      </c>
      <c r="B38" s="56" t="s">
        <v>117</v>
      </c>
      <c r="C38" s="39">
        <v>69.904399999999995</v>
      </c>
      <c r="D38" s="39">
        <v>69.904399999999995</v>
      </c>
      <c r="E38" s="39"/>
      <c r="F38" s="6"/>
      <c r="G38" s="6"/>
      <c r="H38" s="6"/>
      <c r="I38" s="4"/>
    </row>
    <row r="39" spans="1:9" ht="14.25">
      <c r="A39" s="93">
        <v>2210203</v>
      </c>
      <c r="B39" s="56" t="s">
        <v>121</v>
      </c>
      <c r="C39" s="39">
        <v>7.4375</v>
      </c>
      <c r="D39" s="39">
        <v>7.4375</v>
      </c>
      <c r="E39" s="39"/>
      <c r="F39" s="6"/>
      <c r="G39" s="6"/>
      <c r="H39" s="6"/>
      <c r="I39" s="4"/>
    </row>
    <row r="40" spans="1:9" ht="24.95" customHeight="1">
      <c r="A40" s="35" t="s">
        <v>196</v>
      </c>
      <c r="B40" s="7" t="s">
        <v>19</v>
      </c>
      <c r="C40" s="6"/>
      <c r="D40" s="6"/>
      <c r="E40" s="6"/>
      <c r="F40" s="6"/>
      <c r="G40" s="6"/>
      <c r="H40" s="6"/>
      <c r="I40" s="4"/>
    </row>
    <row r="41" spans="1:9" ht="120" customHeight="1">
      <c r="A41" s="60" t="s">
        <v>52</v>
      </c>
      <c r="B41" s="64"/>
      <c r="C41" s="64"/>
      <c r="D41" s="64"/>
      <c r="E41" s="64"/>
      <c r="F41" s="64"/>
      <c r="G41" s="64"/>
      <c r="H41" s="64"/>
    </row>
  </sheetData>
  <mergeCells count="13">
    <mergeCell ref="A41:H41"/>
    <mergeCell ref="H4:H6"/>
    <mergeCell ref="A5:A6"/>
    <mergeCell ref="B5:B6"/>
    <mergeCell ref="A7:B7"/>
    <mergeCell ref="A8:B8"/>
    <mergeCell ref="A1:H1"/>
    <mergeCell ref="A4:B4"/>
    <mergeCell ref="C4:C6"/>
    <mergeCell ref="D4:D6"/>
    <mergeCell ref="E4:E6"/>
    <mergeCell ref="F4:F6"/>
    <mergeCell ref="G4:G6"/>
  </mergeCells>
  <phoneticPr fontId="2" type="noConversion"/>
  <pageMargins left="0.7" right="0.7" top="0.75" bottom="0.75" header="0.3" footer="0.3"/>
  <pageSetup paperSize="9" scale="8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4"/>
  <sheetViews>
    <sheetView workbookViewId="0">
      <selection activeCell="K22" sqref="K22"/>
    </sheetView>
  </sheetViews>
  <sheetFormatPr defaultRowHeight="13.5"/>
  <cols>
    <col min="1" max="1" width="27.875" customWidth="1"/>
    <col min="3" max="3" width="17.125" customWidth="1"/>
    <col min="4" max="4" width="26" customWidth="1"/>
    <col min="6" max="6" width="9.5" bestFit="1" customWidth="1"/>
    <col min="7" max="8" width="13.75" customWidth="1"/>
  </cols>
  <sheetData>
    <row r="1" spans="1:8" ht="38.25" customHeight="1">
      <c r="A1" s="65" t="s">
        <v>56</v>
      </c>
      <c r="B1" s="65"/>
      <c r="C1" s="65"/>
      <c r="D1" s="65"/>
      <c r="E1" s="65"/>
      <c r="F1" s="65"/>
      <c r="G1" s="65"/>
      <c r="H1" s="65"/>
    </row>
    <row r="2" spans="1:8" ht="14.25">
      <c r="A2" s="19"/>
      <c r="B2" s="16"/>
      <c r="C2" s="16"/>
      <c r="D2" s="16"/>
      <c r="E2" s="16"/>
      <c r="F2" s="16"/>
      <c r="G2" s="16"/>
      <c r="H2" s="20" t="s">
        <v>62</v>
      </c>
    </row>
    <row r="3" spans="1:8" ht="14.25">
      <c r="A3" s="21" t="s">
        <v>200</v>
      </c>
      <c r="B3" s="16"/>
      <c r="C3" s="16"/>
      <c r="D3" s="16"/>
      <c r="E3" s="16"/>
      <c r="F3" s="16"/>
      <c r="G3" s="16"/>
      <c r="H3" s="17" t="s">
        <v>63</v>
      </c>
    </row>
    <row r="4" spans="1:8" ht="14.25">
      <c r="A4" s="58" t="s">
        <v>1</v>
      </c>
      <c r="B4" s="58"/>
      <c r="C4" s="58"/>
      <c r="D4" s="58" t="s">
        <v>2</v>
      </c>
      <c r="E4" s="58"/>
      <c r="F4" s="58"/>
      <c r="G4" s="58"/>
      <c r="H4" s="58"/>
    </row>
    <row r="5" spans="1:8" ht="28.5">
      <c r="A5" s="2" t="s">
        <v>3</v>
      </c>
      <c r="B5" s="2" t="s">
        <v>4</v>
      </c>
      <c r="C5" s="2" t="s">
        <v>57</v>
      </c>
      <c r="D5" s="2" t="s">
        <v>3</v>
      </c>
      <c r="E5" s="2" t="s">
        <v>4</v>
      </c>
      <c r="F5" s="2" t="s">
        <v>42</v>
      </c>
      <c r="G5" s="2" t="s">
        <v>58</v>
      </c>
      <c r="H5" s="2" t="s">
        <v>59</v>
      </c>
    </row>
    <row r="6" spans="1:8" ht="14.25">
      <c r="A6" s="2" t="s">
        <v>6</v>
      </c>
      <c r="B6" s="2"/>
      <c r="C6" s="2">
        <v>1</v>
      </c>
      <c r="D6" s="2" t="s">
        <v>6</v>
      </c>
      <c r="E6" s="2"/>
      <c r="F6" s="2">
        <v>2</v>
      </c>
      <c r="G6" s="2">
        <v>3</v>
      </c>
      <c r="H6" s="2">
        <v>4</v>
      </c>
    </row>
    <row r="7" spans="1:8" ht="14.25">
      <c r="A7" s="3" t="s">
        <v>60</v>
      </c>
      <c r="B7" s="2">
        <v>1</v>
      </c>
      <c r="C7" s="6">
        <v>16857.240000000002</v>
      </c>
      <c r="D7" s="7" t="s">
        <v>8</v>
      </c>
      <c r="E7" s="2">
        <v>27</v>
      </c>
      <c r="F7" s="2">
        <v>193.26</v>
      </c>
      <c r="G7" s="57">
        <v>193.26</v>
      </c>
      <c r="H7" s="6"/>
    </row>
    <row r="8" spans="1:8" ht="14.25">
      <c r="A8" s="7" t="s">
        <v>61</v>
      </c>
      <c r="B8" s="2">
        <v>2</v>
      </c>
      <c r="C8" s="6"/>
      <c r="D8" s="7" t="s">
        <v>10</v>
      </c>
      <c r="E8" s="34">
        <v>28</v>
      </c>
      <c r="F8" s="2"/>
      <c r="G8" s="57"/>
      <c r="H8" s="6"/>
    </row>
    <row r="9" spans="1:8" ht="14.25">
      <c r="A9" s="7"/>
      <c r="B9" s="2">
        <v>3</v>
      </c>
      <c r="C9" s="6"/>
      <c r="D9" s="7" t="s">
        <v>12</v>
      </c>
      <c r="E9" s="34">
        <v>29</v>
      </c>
      <c r="F9" s="2"/>
      <c r="G9" s="57"/>
      <c r="H9" s="6"/>
    </row>
    <row r="10" spans="1:8" ht="14.25">
      <c r="A10" s="7"/>
      <c r="B10" s="2">
        <v>4</v>
      </c>
      <c r="C10" s="6"/>
      <c r="D10" s="7" t="s">
        <v>14</v>
      </c>
      <c r="E10" s="34">
        <v>30</v>
      </c>
      <c r="F10" s="2"/>
      <c r="G10" s="57"/>
      <c r="H10" s="6"/>
    </row>
    <row r="11" spans="1:8" ht="14.25">
      <c r="A11" s="7"/>
      <c r="B11" s="2">
        <v>5</v>
      </c>
      <c r="C11" s="6"/>
      <c r="D11" s="7" t="s">
        <v>16</v>
      </c>
      <c r="E11" s="34">
        <v>31</v>
      </c>
      <c r="F11" s="2"/>
      <c r="G11" s="57"/>
      <c r="H11" s="6"/>
    </row>
    <row r="12" spans="1:8" ht="14.25">
      <c r="A12" s="7"/>
      <c r="B12" s="2">
        <v>6</v>
      </c>
      <c r="C12" s="6"/>
      <c r="D12" s="7" t="s">
        <v>18</v>
      </c>
      <c r="E12" s="34">
        <v>32</v>
      </c>
      <c r="F12" s="2"/>
      <c r="G12" s="57"/>
      <c r="H12" s="6"/>
    </row>
    <row r="13" spans="1:8" ht="14.25">
      <c r="A13" s="35"/>
      <c r="B13" s="34">
        <v>7</v>
      </c>
      <c r="C13" s="6"/>
      <c r="D13" s="36" t="s">
        <v>181</v>
      </c>
      <c r="E13" s="34">
        <v>33</v>
      </c>
      <c r="F13" s="34"/>
      <c r="G13" s="57"/>
      <c r="H13" s="6"/>
    </row>
    <row r="14" spans="1:8" ht="14.25">
      <c r="A14" s="35"/>
      <c r="B14" s="34">
        <v>8</v>
      </c>
      <c r="C14" s="6"/>
      <c r="D14" s="36" t="s">
        <v>182</v>
      </c>
      <c r="E14" s="34">
        <v>34</v>
      </c>
      <c r="F14" s="42">
        <v>9924.33</v>
      </c>
      <c r="G14" s="42">
        <v>9924.33</v>
      </c>
      <c r="H14" s="6"/>
    </row>
    <row r="15" spans="1:8" ht="14.25">
      <c r="A15" s="35"/>
      <c r="B15" s="34">
        <v>9</v>
      </c>
      <c r="C15" s="6"/>
      <c r="D15" s="36" t="s">
        <v>183</v>
      </c>
      <c r="E15" s="34">
        <v>35</v>
      </c>
      <c r="F15" s="42">
        <v>6100.35</v>
      </c>
      <c r="G15" s="42">
        <v>6100.35</v>
      </c>
      <c r="H15" s="6"/>
    </row>
    <row r="16" spans="1:8" ht="14.25">
      <c r="A16" s="35"/>
      <c r="B16" s="34">
        <v>10</v>
      </c>
      <c r="C16" s="6"/>
      <c r="D16" s="36" t="s">
        <v>184</v>
      </c>
      <c r="E16" s="34">
        <v>36</v>
      </c>
      <c r="F16" s="42"/>
      <c r="G16" s="42"/>
      <c r="H16" s="6"/>
    </row>
    <row r="17" spans="1:8" ht="14.25">
      <c r="A17" s="35"/>
      <c r="B17" s="34">
        <v>11</v>
      </c>
      <c r="C17" s="6"/>
      <c r="D17" s="36" t="s">
        <v>185</v>
      </c>
      <c r="E17" s="34">
        <v>37</v>
      </c>
      <c r="F17" s="42"/>
      <c r="G17" s="42"/>
      <c r="H17" s="6"/>
    </row>
    <row r="18" spans="1:8" ht="14.25">
      <c r="A18" s="35"/>
      <c r="B18" s="34">
        <v>12</v>
      </c>
      <c r="C18" s="6"/>
      <c r="D18" s="36" t="s">
        <v>186</v>
      </c>
      <c r="E18" s="34">
        <v>38</v>
      </c>
      <c r="F18" s="42"/>
      <c r="G18" s="42"/>
      <c r="H18" s="6"/>
    </row>
    <row r="19" spans="1:8" ht="14.25">
      <c r="A19" s="35"/>
      <c r="B19" s="34">
        <v>13</v>
      </c>
      <c r="C19" s="6"/>
      <c r="D19" s="36" t="s">
        <v>187</v>
      </c>
      <c r="E19" s="34">
        <v>39</v>
      </c>
      <c r="F19" s="42"/>
      <c r="G19" s="42"/>
      <c r="H19" s="6"/>
    </row>
    <row r="20" spans="1:8" ht="14.25">
      <c r="A20" s="35"/>
      <c r="B20" s="34">
        <v>14</v>
      </c>
      <c r="C20" s="6"/>
      <c r="D20" s="36" t="s">
        <v>188</v>
      </c>
      <c r="E20" s="34">
        <v>40</v>
      </c>
      <c r="F20" s="42">
        <v>8.15</v>
      </c>
      <c r="G20" s="42">
        <v>8.15</v>
      </c>
      <c r="H20" s="6"/>
    </row>
    <row r="21" spans="1:8" ht="14.25">
      <c r="A21" s="35"/>
      <c r="B21" s="34">
        <v>15</v>
      </c>
      <c r="C21" s="6"/>
      <c r="D21" s="36" t="s">
        <v>189</v>
      </c>
      <c r="E21" s="34">
        <v>41</v>
      </c>
      <c r="F21" s="42"/>
      <c r="G21" s="42"/>
      <c r="H21" s="6"/>
    </row>
    <row r="22" spans="1:8" ht="14.25">
      <c r="A22" s="35"/>
      <c r="B22" s="34">
        <v>16</v>
      </c>
      <c r="C22" s="6"/>
      <c r="D22" s="36" t="s">
        <v>190</v>
      </c>
      <c r="E22" s="34">
        <v>42</v>
      </c>
      <c r="F22" s="42"/>
      <c r="G22" s="42"/>
      <c r="H22" s="6"/>
    </row>
    <row r="23" spans="1:8" ht="14.25">
      <c r="A23" s="35"/>
      <c r="B23" s="34">
        <v>17</v>
      </c>
      <c r="C23" s="6"/>
      <c r="D23" s="36" t="s">
        <v>195</v>
      </c>
      <c r="E23" s="34">
        <v>43</v>
      </c>
      <c r="F23" s="42"/>
      <c r="G23" s="42"/>
      <c r="H23" s="6"/>
    </row>
    <row r="24" spans="1:8" ht="14.25">
      <c r="A24" s="35"/>
      <c r="B24" s="34">
        <v>18</v>
      </c>
      <c r="C24" s="6"/>
      <c r="D24" s="36" t="s">
        <v>191</v>
      </c>
      <c r="E24" s="34">
        <v>44</v>
      </c>
      <c r="F24" s="42"/>
      <c r="G24" s="42"/>
      <c r="H24" s="6"/>
    </row>
    <row r="25" spans="1:8" ht="14.25">
      <c r="A25" s="35"/>
      <c r="B25" s="34">
        <v>19</v>
      </c>
      <c r="C25" s="6"/>
      <c r="D25" s="36" t="s">
        <v>192</v>
      </c>
      <c r="E25" s="34">
        <v>45</v>
      </c>
      <c r="F25" s="42">
        <v>77.34</v>
      </c>
      <c r="G25" s="42">
        <v>77.34</v>
      </c>
      <c r="H25" s="6"/>
    </row>
    <row r="26" spans="1:8" ht="14.25">
      <c r="A26" s="7"/>
      <c r="B26" s="34">
        <v>20</v>
      </c>
      <c r="C26" s="6"/>
      <c r="D26" s="36" t="s">
        <v>193</v>
      </c>
      <c r="E26" s="34">
        <v>46</v>
      </c>
      <c r="F26" s="42"/>
      <c r="G26" s="42"/>
      <c r="H26" s="6"/>
    </row>
    <row r="27" spans="1:8" ht="14.25">
      <c r="A27" s="3"/>
      <c r="B27" s="34">
        <v>21</v>
      </c>
      <c r="C27" s="3"/>
      <c r="D27" s="36" t="s">
        <v>194</v>
      </c>
      <c r="E27" s="34">
        <v>47</v>
      </c>
      <c r="F27" s="42"/>
      <c r="G27" s="42"/>
      <c r="H27" s="8"/>
    </row>
    <row r="28" spans="1:8" ht="14.25">
      <c r="A28" s="9" t="s">
        <v>20</v>
      </c>
      <c r="B28" s="34">
        <v>22</v>
      </c>
      <c r="C28" s="6">
        <f>SUM(C7:C8)</f>
        <v>16857.240000000002</v>
      </c>
      <c r="D28" s="9" t="s">
        <v>21</v>
      </c>
      <c r="E28" s="34">
        <v>48</v>
      </c>
      <c r="F28" s="43">
        <f>SUM(F7:F27)</f>
        <v>16303.43</v>
      </c>
      <c r="G28" s="43">
        <f>SUM(G7:G27)</f>
        <v>16303.43</v>
      </c>
      <c r="H28" s="10"/>
    </row>
    <row r="29" spans="1:8" ht="14.25">
      <c r="A29" s="3" t="s">
        <v>64</v>
      </c>
      <c r="B29" s="34">
        <v>23</v>
      </c>
      <c r="C29" s="6">
        <v>164.23</v>
      </c>
      <c r="D29" s="8" t="s">
        <v>28</v>
      </c>
      <c r="E29" s="34">
        <v>49</v>
      </c>
      <c r="F29" s="42">
        <v>718.04</v>
      </c>
      <c r="G29" s="42">
        <v>718.04</v>
      </c>
      <c r="H29" s="3"/>
    </row>
    <row r="30" spans="1:8" ht="14.25">
      <c r="A30" s="3" t="s">
        <v>66</v>
      </c>
      <c r="B30" s="34">
        <v>24</v>
      </c>
      <c r="C30" s="6"/>
      <c r="D30" s="3"/>
      <c r="E30" s="34">
        <v>50</v>
      </c>
      <c r="F30" s="42"/>
      <c r="G30" s="42"/>
      <c r="H30" s="3"/>
    </row>
    <row r="31" spans="1:8" ht="14.25">
      <c r="A31" s="3" t="s">
        <v>67</v>
      </c>
      <c r="B31" s="34">
        <v>25</v>
      </c>
      <c r="C31" s="6"/>
      <c r="D31" s="3"/>
      <c r="E31" s="34">
        <v>51</v>
      </c>
      <c r="F31" s="42"/>
      <c r="G31" s="42"/>
      <c r="H31" s="3"/>
    </row>
    <row r="32" spans="1:8" ht="14.25">
      <c r="A32" s="8"/>
      <c r="B32" s="34">
        <v>26</v>
      </c>
      <c r="C32" s="6"/>
      <c r="D32" s="3"/>
      <c r="E32" s="34">
        <v>52</v>
      </c>
      <c r="F32" s="42"/>
      <c r="G32" s="42"/>
      <c r="H32" s="3"/>
    </row>
    <row r="33" spans="1:8" ht="14.25">
      <c r="A33" s="11" t="s">
        <v>22</v>
      </c>
      <c r="B33" s="34">
        <v>27</v>
      </c>
      <c r="C33" s="6">
        <f>C29+C28</f>
        <v>17021.47</v>
      </c>
      <c r="D33" s="11" t="s">
        <v>22</v>
      </c>
      <c r="E33" s="34">
        <v>53</v>
      </c>
      <c r="F33" s="43">
        <f>F29+F28</f>
        <v>17021.47</v>
      </c>
      <c r="G33" s="43">
        <f>G29+G28</f>
        <v>17021.47</v>
      </c>
      <c r="H33" s="10"/>
    </row>
    <row r="34" spans="1:8" ht="123" customHeight="1">
      <c r="A34" s="60" t="s">
        <v>65</v>
      </c>
      <c r="B34" s="60"/>
      <c r="C34" s="60"/>
      <c r="D34" s="60"/>
      <c r="E34" s="60"/>
      <c r="F34" s="60"/>
      <c r="G34" s="60"/>
      <c r="H34" s="60"/>
    </row>
  </sheetData>
  <mergeCells count="4">
    <mergeCell ref="A4:C4"/>
    <mergeCell ref="D4:H4"/>
    <mergeCell ref="A1:H1"/>
    <mergeCell ref="A34:H34"/>
  </mergeCells>
  <phoneticPr fontId="2" type="noConversion"/>
  <pageMargins left="0.7" right="0.7" top="0.75" bottom="0.75" header="0.3" footer="0.3"/>
  <pageSetup paperSize="9" scale="7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2"/>
  <sheetViews>
    <sheetView workbookViewId="0">
      <selection activeCell="G42" sqref="G42"/>
    </sheetView>
  </sheetViews>
  <sheetFormatPr defaultRowHeight="13.5"/>
  <cols>
    <col min="1" max="1" width="25.5" customWidth="1"/>
    <col min="2" max="2" width="33.375" customWidth="1"/>
    <col min="3" max="3" width="13.75" customWidth="1"/>
    <col min="4" max="4" width="15.125" customWidth="1"/>
    <col min="5" max="5" width="15.375" customWidth="1"/>
  </cols>
  <sheetData>
    <row r="1" spans="1:6" ht="40.5" customHeight="1">
      <c r="A1" s="66" t="s">
        <v>68</v>
      </c>
      <c r="B1" s="66"/>
      <c r="C1" s="66"/>
      <c r="D1" s="66"/>
      <c r="E1" s="66"/>
      <c r="F1" s="4"/>
    </row>
    <row r="2" spans="1:6" ht="14.25">
      <c r="A2" s="22"/>
      <c r="B2" s="22"/>
      <c r="C2" s="23"/>
      <c r="D2" s="23"/>
      <c r="E2" s="5" t="s">
        <v>72</v>
      </c>
      <c r="F2" s="4"/>
    </row>
    <row r="3" spans="1:6" ht="14.25" customHeight="1">
      <c r="A3" s="67" t="s">
        <v>198</v>
      </c>
      <c r="B3" s="67"/>
      <c r="C3" s="24"/>
      <c r="D3" s="24"/>
      <c r="E3" s="5" t="s">
        <v>0</v>
      </c>
      <c r="F3" s="4"/>
    </row>
    <row r="4" spans="1:6" ht="14.25">
      <c r="A4" s="62" t="s">
        <v>71</v>
      </c>
      <c r="B4" s="62"/>
      <c r="C4" s="62" t="s">
        <v>21</v>
      </c>
      <c r="D4" s="62" t="s">
        <v>69</v>
      </c>
      <c r="E4" s="62" t="s">
        <v>47</v>
      </c>
      <c r="F4" s="4"/>
    </row>
    <row r="5" spans="1:6" ht="13.5" customHeight="1">
      <c r="A5" s="53" t="s">
        <v>39</v>
      </c>
      <c r="B5" s="62" t="s">
        <v>40</v>
      </c>
      <c r="C5" s="62"/>
      <c r="D5" s="62"/>
      <c r="E5" s="62"/>
      <c r="F5" s="4"/>
    </row>
    <row r="6" spans="1:6" ht="13.5" customHeight="1">
      <c r="A6" s="54"/>
      <c r="B6" s="62"/>
      <c r="C6" s="62"/>
      <c r="D6" s="62"/>
      <c r="E6" s="62"/>
      <c r="F6" s="4"/>
    </row>
    <row r="7" spans="1:6" ht="13.5" customHeight="1">
      <c r="A7" s="55"/>
      <c r="B7" s="62"/>
      <c r="C7" s="62"/>
      <c r="D7" s="62"/>
      <c r="E7" s="62"/>
      <c r="F7" s="4"/>
    </row>
    <row r="8" spans="1:6" ht="14.25">
      <c r="A8" s="62" t="s">
        <v>41</v>
      </c>
      <c r="B8" s="62"/>
      <c r="C8" s="8">
        <v>1</v>
      </c>
      <c r="D8" s="8">
        <v>2</v>
      </c>
      <c r="E8" s="8">
        <v>3</v>
      </c>
      <c r="F8" s="4"/>
    </row>
    <row r="9" spans="1:6" ht="14.25">
      <c r="A9" s="97" t="s">
        <v>233</v>
      </c>
      <c r="B9" s="98"/>
      <c r="C9" s="96">
        <v>16303.419321000001</v>
      </c>
      <c r="D9" s="96">
        <v>852.38243599999998</v>
      </c>
      <c r="E9" s="96">
        <v>15451.036885</v>
      </c>
      <c r="F9" s="4"/>
    </row>
    <row r="10" spans="1:6">
      <c r="A10" s="89">
        <v>201</v>
      </c>
      <c r="B10" s="56" t="s">
        <v>202</v>
      </c>
      <c r="C10" s="39">
        <v>193.25540800000002</v>
      </c>
      <c r="D10" s="39"/>
      <c r="E10" s="39">
        <v>193.25540800000002</v>
      </c>
      <c r="F10" s="4"/>
    </row>
    <row r="11" spans="1:6">
      <c r="A11" s="89">
        <v>20110</v>
      </c>
      <c r="B11" s="56" t="s">
        <v>203</v>
      </c>
      <c r="C11" s="39">
        <v>193.25540800000002</v>
      </c>
      <c r="D11" s="39"/>
      <c r="E11" s="39">
        <v>193.25540800000002</v>
      </c>
      <c r="F11" s="4"/>
    </row>
    <row r="12" spans="1:6">
      <c r="A12" s="89">
        <v>2011006</v>
      </c>
      <c r="B12" s="56" t="s">
        <v>225</v>
      </c>
      <c r="C12" s="39">
        <v>193.25540800000002</v>
      </c>
      <c r="D12" s="39"/>
      <c r="E12" s="39">
        <v>193.25540800000002</v>
      </c>
      <c r="F12" s="4"/>
    </row>
    <row r="13" spans="1:6">
      <c r="A13" s="89">
        <v>208</v>
      </c>
      <c r="B13" s="56" t="s">
        <v>226</v>
      </c>
      <c r="C13" s="39">
        <v>9924.3265159999992</v>
      </c>
      <c r="D13" s="39">
        <v>770.70053600000006</v>
      </c>
      <c r="E13" s="39">
        <v>9153.6259799999989</v>
      </c>
      <c r="F13" s="4"/>
    </row>
    <row r="14" spans="1:6">
      <c r="A14" s="89">
        <v>20801</v>
      </c>
      <c r="B14" s="56" t="s">
        <v>227</v>
      </c>
      <c r="C14" s="39">
        <v>2407.606792</v>
      </c>
      <c r="D14" s="39">
        <v>665.52499599999999</v>
      </c>
      <c r="E14" s="39">
        <v>1742.0817960000002</v>
      </c>
      <c r="F14" s="4"/>
    </row>
    <row r="15" spans="1:6">
      <c r="A15" s="89">
        <v>2080101</v>
      </c>
      <c r="B15" s="56" t="s">
        <v>228</v>
      </c>
      <c r="C15" s="39">
        <v>654.95499600000005</v>
      </c>
      <c r="D15" s="39">
        <v>654.95499600000005</v>
      </c>
      <c r="E15" s="39"/>
      <c r="F15" s="4"/>
    </row>
    <row r="16" spans="1:6">
      <c r="A16" s="89">
        <v>2080102</v>
      </c>
      <c r="B16" s="56" t="s">
        <v>229</v>
      </c>
      <c r="C16" s="39">
        <v>440.52087999999998</v>
      </c>
      <c r="D16" s="39">
        <v>10.57</v>
      </c>
      <c r="E16" s="39">
        <v>429.95087999999998</v>
      </c>
      <c r="F16" s="4"/>
    </row>
    <row r="17" spans="1:6">
      <c r="A17" s="89">
        <v>2080199</v>
      </c>
      <c r="B17" s="56" t="s">
        <v>204</v>
      </c>
      <c r="C17" s="39">
        <v>1312.1309160000001</v>
      </c>
      <c r="D17" s="39"/>
      <c r="E17" s="39">
        <v>1312.1309160000001</v>
      </c>
      <c r="F17" s="4"/>
    </row>
    <row r="18" spans="1:6">
      <c r="A18" s="89">
        <v>20803</v>
      </c>
      <c r="B18" s="56" t="s">
        <v>205</v>
      </c>
      <c r="C18" s="39">
        <v>3056.9942000000001</v>
      </c>
      <c r="D18" s="39"/>
      <c r="E18" s="39">
        <v>3056.9942000000001</v>
      </c>
      <c r="F18" s="4"/>
    </row>
    <row r="19" spans="1:6">
      <c r="A19" s="89">
        <v>2080301</v>
      </c>
      <c r="B19" s="56" t="s">
        <v>206</v>
      </c>
      <c r="C19" s="39">
        <v>1173</v>
      </c>
      <c r="D19" s="39"/>
      <c r="E19" s="39">
        <v>1173</v>
      </c>
      <c r="F19" s="4"/>
    </row>
    <row r="20" spans="1:6">
      <c r="A20" s="89">
        <v>2080308</v>
      </c>
      <c r="B20" s="56" t="s">
        <v>207</v>
      </c>
      <c r="C20" s="39">
        <v>1883.9942000000001</v>
      </c>
      <c r="D20" s="39"/>
      <c r="E20" s="39">
        <v>1883.9942000000001</v>
      </c>
      <c r="F20" s="4"/>
    </row>
    <row r="21" spans="1:6">
      <c r="A21" s="89">
        <v>20805</v>
      </c>
      <c r="B21" s="56" t="s">
        <v>43</v>
      </c>
      <c r="C21" s="39">
        <v>105.17553999999998</v>
      </c>
      <c r="D21" s="39">
        <v>105.17553999999998</v>
      </c>
      <c r="E21" s="39"/>
      <c r="F21" s="4"/>
    </row>
    <row r="22" spans="1:6">
      <c r="A22" s="89">
        <v>2080501</v>
      </c>
      <c r="B22" s="56" t="s">
        <v>208</v>
      </c>
      <c r="C22" s="39">
        <v>105.17553999999998</v>
      </c>
      <c r="D22" s="39">
        <v>105.17553999999998</v>
      </c>
      <c r="E22" s="39"/>
      <c r="F22" s="4"/>
    </row>
    <row r="23" spans="1:6">
      <c r="A23" s="89">
        <v>20807</v>
      </c>
      <c r="B23" s="56" t="s">
        <v>209</v>
      </c>
      <c r="C23" s="39">
        <v>3990.9405299999999</v>
      </c>
      <c r="D23" s="39"/>
      <c r="E23" s="39">
        <v>3990.9405299999999</v>
      </c>
      <c r="F23" s="4"/>
    </row>
    <row r="24" spans="1:6">
      <c r="A24" s="89">
        <v>2080702</v>
      </c>
      <c r="B24" s="56" t="s">
        <v>210</v>
      </c>
      <c r="C24" s="39">
        <v>869.12</v>
      </c>
      <c r="D24" s="39"/>
      <c r="E24" s="39">
        <v>869.12</v>
      </c>
      <c r="F24" s="4"/>
    </row>
    <row r="25" spans="1:6">
      <c r="A25" s="89">
        <v>2080712</v>
      </c>
      <c r="B25" s="56" t="s">
        <v>211</v>
      </c>
      <c r="C25" s="39">
        <v>661.131396</v>
      </c>
      <c r="D25" s="39"/>
      <c r="E25" s="39">
        <v>661.131396</v>
      </c>
      <c r="F25" s="4"/>
    </row>
    <row r="26" spans="1:6">
      <c r="A26" s="89">
        <v>2080799</v>
      </c>
      <c r="B26" s="56" t="s">
        <v>212</v>
      </c>
      <c r="C26" s="39">
        <v>2460.6891340000002</v>
      </c>
      <c r="D26" s="39"/>
      <c r="E26" s="39">
        <v>2460.6891340000002</v>
      </c>
      <c r="F26" s="4"/>
    </row>
    <row r="27" spans="1:6">
      <c r="A27" s="89">
        <v>20899</v>
      </c>
      <c r="B27" s="56" t="s">
        <v>213</v>
      </c>
      <c r="C27" s="39">
        <v>363.60945400000003</v>
      </c>
      <c r="D27" s="39"/>
      <c r="E27" s="39">
        <v>363.60945400000003</v>
      </c>
      <c r="F27" s="4"/>
    </row>
    <row r="28" spans="1:6">
      <c r="A28" s="89">
        <v>2089901</v>
      </c>
      <c r="B28" s="56" t="s">
        <v>214</v>
      </c>
      <c r="C28" s="39">
        <v>363.60945400000003</v>
      </c>
      <c r="D28" s="39"/>
      <c r="E28" s="39">
        <v>363.60945400000003</v>
      </c>
      <c r="F28" s="4"/>
    </row>
    <row r="29" spans="1:6">
      <c r="A29" s="89">
        <v>210</v>
      </c>
      <c r="B29" s="56" t="s">
        <v>215</v>
      </c>
      <c r="C29" s="39">
        <v>6100.35</v>
      </c>
      <c r="D29" s="39">
        <v>4.34</v>
      </c>
      <c r="E29" s="39">
        <v>6096.01</v>
      </c>
      <c r="F29" s="4"/>
    </row>
    <row r="30" spans="1:6">
      <c r="A30" s="89">
        <v>21005</v>
      </c>
      <c r="B30" s="56" t="s">
        <v>216</v>
      </c>
      <c r="C30" s="39">
        <v>6100.35</v>
      </c>
      <c r="D30" s="39">
        <v>4.34</v>
      </c>
      <c r="E30" s="39">
        <v>6096.01</v>
      </c>
      <c r="F30" s="4"/>
    </row>
    <row r="31" spans="1:6">
      <c r="A31" s="89">
        <v>2100501</v>
      </c>
      <c r="B31" s="56" t="s">
        <v>217</v>
      </c>
      <c r="C31" s="39">
        <v>4.34</v>
      </c>
      <c r="D31" s="39">
        <v>4.34</v>
      </c>
      <c r="E31" s="39">
        <v>0</v>
      </c>
      <c r="F31" s="4"/>
    </row>
    <row r="32" spans="1:6">
      <c r="A32" s="89">
        <v>2100506</v>
      </c>
      <c r="B32" s="56" t="s">
        <v>218</v>
      </c>
      <c r="C32" s="39">
        <v>97.26</v>
      </c>
      <c r="D32" s="39"/>
      <c r="E32" s="39">
        <v>97.26</v>
      </c>
      <c r="F32" s="4"/>
    </row>
    <row r="33" spans="1:6">
      <c r="A33" s="92">
        <v>2100508</v>
      </c>
      <c r="B33" s="56" t="s">
        <v>219</v>
      </c>
      <c r="C33" s="39">
        <v>5998.75</v>
      </c>
      <c r="D33" s="39"/>
      <c r="E33" s="39">
        <v>5998.75</v>
      </c>
      <c r="F33" s="4"/>
    </row>
    <row r="34" spans="1:6">
      <c r="A34" s="92">
        <v>215</v>
      </c>
      <c r="B34" s="56" t="s">
        <v>220</v>
      </c>
      <c r="C34" s="39">
        <v>8.1454970000000007</v>
      </c>
      <c r="D34" s="39"/>
      <c r="E34" s="39">
        <v>8.1454970000000007</v>
      </c>
      <c r="F34" s="4"/>
    </row>
    <row r="35" spans="1:6">
      <c r="A35" s="92">
        <v>21508</v>
      </c>
      <c r="B35" s="56" t="s">
        <v>221</v>
      </c>
      <c r="C35" s="39">
        <v>8.1454970000000007</v>
      </c>
      <c r="D35" s="39"/>
      <c r="E35" s="39">
        <v>8.1454970000000007</v>
      </c>
      <c r="F35" s="4"/>
    </row>
    <row r="36" spans="1:6">
      <c r="A36" s="92">
        <v>2150805</v>
      </c>
      <c r="B36" s="56" t="s">
        <v>222</v>
      </c>
      <c r="C36" s="39">
        <v>8.1454970000000007</v>
      </c>
      <c r="D36" s="39"/>
      <c r="E36" s="39">
        <v>8.1454970000000007</v>
      </c>
      <c r="F36" s="4"/>
    </row>
    <row r="37" spans="1:6">
      <c r="A37" s="92">
        <v>221</v>
      </c>
      <c r="B37" s="56" t="s">
        <v>223</v>
      </c>
      <c r="C37" s="39">
        <v>77.341899999999995</v>
      </c>
      <c r="D37" s="39">
        <v>77.341899999999995</v>
      </c>
      <c r="E37" s="39"/>
      <c r="F37" s="4"/>
    </row>
    <row r="38" spans="1:6">
      <c r="A38" s="92">
        <v>22102</v>
      </c>
      <c r="B38" s="56" t="s">
        <v>224</v>
      </c>
      <c r="C38" s="39">
        <v>77.341899999999995</v>
      </c>
      <c r="D38" s="39">
        <v>77.341899999999995</v>
      </c>
      <c r="E38" s="39"/>
      <c r="F38" s="4"/>
    </row>
    <row r="39" spans="1:6">
      <c r="A39" s="92">
        <v>2210201</v>
      </c>
      <c r="B39" s="56" t="s">
        <v>117</v>
      </c>
      <c r="C39" s="39">
        <v>69.904399999999995</v>
      </c>
      <c r="D39" s="39">
        <v>69.904399999999995</v>
      </c>
      <c r="E39" s="39"/>
      <c r="F39" s="4"/>
    </row>
    <row r="40" spans="1:6">
      <c r="A40" s="93">
        <v>2210203</v>
      </c>
      <c r="B40" s="56" t="s">
        <v>121</v>
      </c>
      <c r="C40" s="39">
        <v>7.4375</v>
      </c>
      <c r="D40" s="39">
        <v>7.4375</v>
      </c>
      <c r="E40" s="39"/>
      <c r="F40" s="4"/>
    </row>
    <row r="41" spans="1:6" ht="24.95" customHeight="1" thickBot="1">
      <c r="A41" s="48" t="s">
        <v>19</v>
      </c>
      <c r="B41" s="3" t="s">
        <v>19</v>
      </c>
      <c r="C41" s="40"/>
      <c r="D41" s="40"/>
      <c r="E41" s="40"/>
      <c r="F41" s="4"/>
    </row>
    <row r="42" spans="1:6" ht="124.5" customHeight="1">
      <c r="A42" s="60" t="s">
        <v>70</v>
      </c>
      <c r="B42" s="60"/>
      <c r="C42" s="60"/>
      <c r="D42" s="60"/>
      <c r="E42" s="60"/>
    </row>
  </sheetData>
  <mergeCells count="10">
    <mergeCell ref="A42:E42"/>
    <mergeCell ref="A8:B8"/>
    <mergeCell ref="A9:B9"/>
    <mergeCell ref="A1:E1"/>
    <mergeCell ref="A4:B4"/>
    <mergeCell ref="C4:C7"/>
    <mergeCell ref="D4:D7"/>
    <mergeCell ref="E4:E7"/>
    <mergeCell ref="B5:B7"/>
    <mergeCell ref="A3:B3"/>
  </mergeCells>
  <phoneticPr fontId="2" type="noConversion"/>
  <pageMargins left="0.7" right="0.7" top="0.75" bottom="0.75" header="0.3" footer="0.3"/>
  <pageSetup paperSize="9" scale="93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2"/>
  <sheetViews>
    <sheetView topLeftCell="A4" workbookViewId="0">
      <selection activeCell="F8" sqref="F8"/>
    </sheetView>
  </sheetViews>
  <sheetFormatPr defaultRowHeight="13.5"/>
  <cols>
    <col min="1" max="1" width="12.75" customWidth="1"/>
    <col min="2" max="2" width="24.625" customWidth="1"/>
    <col min="4" max="4" width="14.125" customWidth="1"/>
    <col min="5" max="5" width="26.625" customWidth="1"/>
    <col min="6" max="6" width="12.25" customWidth="1"/>
  </cols>
  <sheetData>
    <row r="1" spans="1:7" ht="20.25">
      <c r="A1" s="68" t="s">
        <v>158</v>
      </c>
      <c r="B1" s="68"/>
      <c r="C1" s="68"/>
      <c r="D1" s="68"/>
      <c r="E1" s="68"/>
      <c r="F1" s="68"/>
    </row>
    <row r="2" spans="1:7" ht="14.25">
      <c r="A2" s="25"/>
      <c r="B2" s="25"/>
      <c r="C2" s="25"/>
      <c r="D2" s="25"/>
      <c r="E2" s="25"/>
      <c r="F2" s="26" t="s">
        <v>160</v>
      </c>
    </row>
    <row r="3" spans="1:7" ht="14.25">
      <c r="A3" s="27" t="s">
        <v>199</v>
      </c>
      <c r="B3" s="25"/>
      <c r="C3" s="25"/>
      <c r="D3" s="25"/>
      <c r="E3" s="25"/>
      <c r="F3" s="28" t="s">
        <v>159</v>
      </c>
    </row>
    <row r="4" spans="1:7" ht="14.25">
      <c r="A4" s="74" t="s">
        <v>73</v>
      </c>
      <c r="B4" s="74"/>
      <c r="C4" s="74"/>
      <c r="D4" s="74" t="s">
        <v>74</v>
      </c>
      <c r="E4" s="74"/>
      <c r="F4" s="74"/>
      <c r="G4" s="4"/>
    </row>
    <row r="5" spans="1:7" ht="28.5" customHeight="1">
      <c r="A5" s="69" t="s">
        <v>161</v>
      </c>
      <c r="B5" s="74" t="s">
        <v>40</v>
      </c>
      <c r="C5" s="74" t="s">
        <v>57</v>
      </c>
      <c r="D5" s="69" t="s">
        <v>162</v>
      </c>
      <c r="E5" s="74" t="s">
        <v>40</v>
      </c>
      <c r="F5" s="74" t="s">
        <v>57</v>
      </c>
      <c r="G5" s="4"/>
    </row>
    <row r="6" spans="1:7" ht="14.25" customHeight="1">
      <c r="A6" s="70"/>
      <c r="B6" s="74"/>
      <c r="C6" s="74"/>
      <c r="D6" s="70"/>
      <c r="E6" s="74"/>
      <c r="F6" s="74"/>
      <c r="G6" s="4"/>
    </row>
    <row r="7" spans="1:7" ht="14.25">
      <c r="A7" s="29">
        <v>301</v>
      </c>
      <c r="B7" s="29" t="s">
        <v>75</v>
      </c>
      <c r="C7" s="41">
        <f>SUM(C8:C16)</f>
        <v>516.91999999999996</v>
      </c>
      <c r="D7" s="29">
        <v>302</v>
      </c>
      <c r="E7" s="29" t="s">
        <v>76</v>
      </c>
      <c r="F7" s="44">
        <v>83.05</v>
      </c>
      <c r="G7" s="4"/>
    </row>
    <row r="8" spans="1:7" ht="14.25">
      <c r="A8" s="29">
        <v>30101</v>
      </c>
      <c r="B8" s="29" t="s">
        <v>77</v>
      </c>
      <c r="C8" s="41">
        <v>104.95</v>
      </c>
      <c r="D8" s="29">
        <v>30201</v>
      </c>
      <c r="E8" s="29" t="s">
        <v>78</v>
      </c>
      <c r="F8" s="44">
        <v>8.23</v>
      </c>
      <c r="G8" s="4"/>
    </row>
    <row r="9" spans="1:7" ht="14.25">
      <c r="A9" s="29">
        <v>30102</v>
      </c>
      <c r="B9" s="29" t="s">
        <v>79</v>
      </c>
      <c r="C9" s="41">
        <v>292.91000000000003</v>
      </c>
      <c r="D9" s="29">
        <v>30202</v>
      </c>
      <c r="E9" s="29" t="s">
        <v>80</v>
      </c>
      <c r="F9" s="44">
        <v>0.61</v>
      </c>
      <c r="G9" s="4"/>
    </row>
    <row r="10" spans="1:7" ht="14.25">
      <c r="A10" s="29">
        <v>30103</v>
      </c>
      <c r="B10" s="29" t="s">
        <v>81</v>
      </c>
      <c r="C10" s="41">
        <v>103.76</v>
      </c>
      <c r="D10" s="29">
        <v>30203</v>
      </c>
      <c r="E10" s="29" t="s">
        <v>82</v>
      </c>
      <c r="F10" s="44"/>
      <c r="G10" s="4"/>
    </row>
    <row r="11" spans="1:7" ht="14.25">
      <c r="A11" s="29">
        <v>30104</v>
      </c>
      <c r="B11" s="29" t="s">
        <v>83</v>
      </c>
      <c r="C11" s="41">
        <v>4.6900000000000004</v>
      </c>
      <c r="D11" s="29">
        <v>30204</v>
      </c>
      <c r="E11" s="29" t="s">
        <v>84</v>
      </c>
      <c r="F11" s="44">
        <v>2</v>
      </c>
      <c r="G11" s="4"/>
    </row>
    <row r="12" spans="1:7" ht="14.25">
      <c r="A12" s="29">
        <v>30106</v>
      </c>
      <c r="B12" s="29" t="s">
        <v>85</v>
      </c>
      <c r="C12" s="41"/>
      <c r="D12" s="29">
        <v>30205</v>
      </c>
      <c r="E12" s="29" t="s">
        <v>86</v>
      </c>
      <c r="F12" s="44">
        <v>0.64</v>
      </c>
      <c r="G12" s="4"/>
    </row>
    <row r="13" spans="1:7" ht="14.25">
      <c r="A13" s="29">
        <v>30107</v>
      </c>
      <c r="B13" s="29" t="s">
        <v>87</v>
      </c>
      <c r="C13" s="41"/>
      <c r="D13" s="29">
        <v>30206</v>
      </c>
      <c r="E13" s="29" t="s">
        <v>88</v>
      </c>
      <c r="F13" s="44">
        <v>13.24</v>
      </c>
      <c r="G13" s="4"/>
    </row>
    <row r="14" spans="1:7" ht="28.5">
      <c r="A14" s="29">
        <v>30108</v>
      </c>
      <c r="B14" s="29" t="s">
        <v>89</v>
      </c>
      <c r="C14" s="41">
        <v>10.57</v>
      </c>
      <c r="D14" s="29">
        <v>30207</v>
      </c>
      <c r="E14" s="29" t="s">
        <v>90</v>
      </c>
      <c r="F14" s="44">
        <v>8.1</v>
      </c>
      <c r="G14" s="4"/>
    </row>
    <row r="15" spans="1:7" ht="14.25">
      <c r="A15" s="29">
        <v>30109</v>
      </c>
      <c r="B15" s="29" t="s">
        <v>91</v>
      </c>
      <c r="C15" s="41"/>
      <c r="D15" s="29">
        <v>30208</v>
      </c>
      <c r="E15" s="29" t="s">
        <v>92</v>
      </c>
      <c r="F15" s="44"/>
      <c r="G15" s="4"/>
    </row>
    <row r="16" spans="1:7" ht="14.25">
      <c r="A16" s="29">
        <v>30199</v>
      </c>
      <c r="B16" s="29" t="s">
        <v>93</v>
      </c>
      <c r="C16" s="41">
        <v>0.04</v>
      </c>
      <c r="D16" s="29">
        <v>30209</v>
      </c>
      <c r="E16" s="29" t="s">
        <v>94</v>
      </c>
      <c r="F16" s="44"/>
      <c r="G16" s="4"/>
    </row>
    <row r="17" spans="1:7" ht="14.25">
      <c r="A17" s="29">
        <v>303</v>
      </c>
      <c r="B17" s="29" t="s">
        <v>95</v>
      </c>
      <c r="C17" s="41">
        <v>253.42</v>
      </c>
      <c r="D17" s="29">
        <v>30211</v>
      </c>
      <c r="E17" s="29" t="s">
        <v>96</v>
      </c>
      <c r="F17" s="44">
        <v>0.96</v>
      </c>
      <c r="G17" s="4"/>
    </row>
    <row r="18" spans="1:7" ht="14.25">
      <c r="A18" s="29">
        <v>30301</v>
      </c>
      <c r="B18" s="29" t="s">
        <v>97</v>
      </c>
      <c r="C18" s="41"/>
      <c r="D18" s="29">
        <v>30212</v>
      </c>
      <c r="E18" s="29" t="s">
        <v>98</v>
      </c>
      <c r="F18" s="44"/>
      <c r="G18" s="4"/>
    </row>
    <row r="19" spans="1:7" ht="14.25">
      <c r="A19" s="29">
        <v>30302</v>
      </c>
      <c r="B19" s="29" t="s">
        <v>99</v>
      </c>
      <c r="C19" s="41">
        <v>97.37</v>
      </c>
      <c r="D19" s="29">
        <v>30213</v>
      </c>
      <c r="E19" s="29" t="s">
        <v>100</v>
      </c>
      <c r="F19" s="44">
        <v>3</v>
      </c>
      <c r="G19" s="4"/>
    </row>
    <row r="20" spans="1:7" ht="14.25">
      <c r="A20" s="29">
        <v>30303</v>
      </c>
      <c r="B20" s="29" t="s">
        <v>101</v>
      </c>
      <c r="C20" s="41"/>
      <c r="D20" s="29">
        <v>30214</v>
      </c>
      <c r="E20" s="29" t="s">
        <v>102</v>
      </c>
      <c r="F20" s="44"/>
      <c r="G20" s="4"/>
    </row>
    <row r="21" spans="1:7" ht="14.25">
      <c r="A21" s="29">
        <v>30304</v>
      </c>
      <c r="B21" s="29" t="s">
        <v>103</v>
      </c>
      <c r="C21" s="41"/>
      <c r="D21" s="29">
        <v>30215</v>
      </c>
      <c r="E21" s="29" t="s">
        <v>104</v>
      </c>
      <c r="F21" s="44"/>
      <c r="G21" s="4"/>
    </row>
    <row r="22" spans="1:7" ht="14.25">
      <c r="A22" s="29">
        <v>30305</v>
      </c>
      <c r="B22" s="29" t="s">
        <v>105</v>
      </c>
      <c r="C22" s="41"/>
      <c r="D22" s="29">
        <v>30216</v>
      </c>
      <c r="E22" s="29" t="s">
        <v>106</v>
      </c>
      <c r="F22" s="44">
        <v>0.8</v>
      </c>
      <c r="G22" s="4"/>
    </row>
    <row r="23" spans="1:7" ht="14.25">
      <c r="A23" s="29">
        <v>30306</v>
      </c>
      <c r="B23" s="29" t="s">
        <v>107</v>
      </c>
      <c r="C23" s="41"/>
      <c r="D23" s="29">
        <v>30217</v>
      </c>
      <c r="E23" s="29" t="s">
        <v>108</v>
      </c>
      <c r="F23" s="44">
        <v>0.28999999999999998</v>
      </c>
      <c r="G23" s="4"/>
    </row>
    <row r="24" spans="1:7" ht="14.25">
      <c r="A24" s="29">
        <v>30307</v>
      </c>
      <c r="B24" s="29" t="s">
        <v>109</v>
      </c>
      <c r="C24" s="41">
        <v>4.34</v>
      </c>
      <c r="D24" s="29">
        <v>30218</v>
      </c>
      <c r="E24" s="29" t="s">
        <v>110</v>
      </c>
      <c r="F24" s="44"/>
      <c r="G24" s="4"/>
    </row>
    <row r="25" spans="1:7" ht="14.25">
      <c r="A25" s="29">
        <v>30308</v>
      </c>
      <c r="B25" s="29" t="s">
        <v>111</v>
      </c>
      <c r="C25" s="41"/>
      <c r="D25" s="29">
        <v>30224</v>
      </c>
      <c r="E25" s="29" t="s">
        <v>112</v>
      </c>
      <c r="F25" s="44"/>
      <c r="G25" s="4"/>
    </row>
    <row r="26" spans="1:7" ht="14.25">
      <c r="A26" s="29">
        <v>30309</v>
      </c>
      <c r="B26" s="29" t="s">
        <v>113</v>
      </c>
      <c r="C26" s="41">
        <v>10.64</v>
      </c>
      <c r="D26" s="29">
        <v>30225</v>
      </c>
      <c r="E26" s="29" t="s">
        <v>114</v>
      </c>
      <c r="F26" s="44"/>
      <c r="G26" s="4"/>
    </row>
    <row r="27" spans="1:7" ht="14.25">
      <c r="A27" s="29">
        <v>30310</v>
      </c>
      <c r="B27" s="29" t="s">
        <v>115</v>
      </c>
      <c r="C27" s="41"/>
      <c r="D27" s="29">
        <v>30226</v>
      </c>
      <c r="E27" s="29" t="s">
        <v>116</v>
      </c>
      <c r="F27" s="44">
        <v>0.5</v>
      </c>
      <c r="G27" s="4"/>
    </row>
    <row r="28" spans="1:7" ht="14.25">
      <c r="A28" s="29">
        <v>30311</v>
      </c>
      <c r="B28" s="29" t="s">
        <v>117</v>
      </c>
      <c r="C28" s="41">
        <v>69.900000000000006</v>
      </c>
      <c r="D28" s="29">
        <v>30227</v>
      </c>
      <c r="E28" s="29" t="s">
        <v>118</v>
      </c>
      <c r="F28" s="44"/>
      <c r="G28" s="4"/>
    </row>
    <row r="29" spans="1:7" ht="14.25">
      <c r="A29" s="29">
        <v>30312</v>
      </c>
      <c r="B29" s="29" t="s">
        <v>119</v>
      </c>
      <c r="C29" s="41"/>
      <c r="D29" s="29">
        <v>30228</v>
      </c>
      <c r="E29" s="29" t="s">
        <v>120</v>
      </c>
      <c r="F29" s="44">
        <v>4.5</v>
      </c>
      <c r="G29" s="4"/>
    </row>
    <row r="30" spans="1:7" ht="14.25">
      <c r="A30" s="29">
        <v>30313</v>
      </c>
      <c r="B30" s="29" t="s">
        <v>121</v>
      </c>
      <c r="C30" s="41">
        <v>7.44</v>
      </c>
      <c r="D30" s="29">
        <v>30229</v>
      </c>
      <c r="E30" s="29" t="s">
        <v>122</v>
      </c>
      <c r="F30" s="44"/>
      <c r="G30" s="4"/>
    </row>
    <row r="31" spans="1:7" ht="14.25">
      <c r="A31" s="29">
        <v>30314</v>
      </c>
      <c r="B31" s="29" t="s">
        <v>123</v>
      </c>
      <c r="C31" s="41"/>
      <c r="D31" s="29">
        <v>30231</v>
      </c>
      <c r="E31" s="29" t="s">
        <v>124</v>
      </c>
      <c r="F31" s="44">
        <v>4.29</v>
      </c>
      <c r="G31" s="4"/>
    </row>
    <row r="32" spans="1:7" ht="14.25">
      <c r="A32" s="29">
        <v>30315</v>
      </c>
      <c r="B32" s="29" t="s">
        <v>125</v>
      </c>
      <c r="C32" s="41"/>
      <c r="D32" s="29">
        <v>30239</v>
      </c>
      <c r="E32" s="29" t="s">
        <v>126</v>
      </c>
      <c r="F32" s="44">
        <v>19.399999999999999</v>
      </c>
      <c r="G32" s="4"/>
    </row>
    <row r="33" spans="1:7" ht="28.5">
      <c r="A33" s="29">
        <v>30399</v>
      </c>
      <c r="B33" s="29" t="s">
        <v>127</v>
      </c>
      <c r="C33" s="41">
        <v>63.73</v>
      </c>
      <c r="D33" s="29">
        <v>30240</v>
      </c>
      <c r="E33" s="29" t="s">
        <v>128</v>
      </c>
      <c r="F33" s="44"/>
      <c r="G33" s="4"/>
    </row>
    <row r="34" spans="1:7" ht="14.25">
      <c r="A34" s="29"/>
      <c r="B34" s="29"/>
      <c r="C34" s="41"/>
      <c r="D34" s="29">
        <v>30299</v>
      </c>
      <c r="E34" s="29" t="s">
        <v>129</v>
      </c>
      <c r="F34" s="44">
        <v>16.5</v>
      </c>
      <c r="G34" s="4"/>
    </row>
    <row r="35" spans="1:7" ht="14.25">
      <c r="A35" s="29"/>
      <c r="B35" s="29"/>
      <c r="C35" s="41"/>
      <c r="D35" s="29">
        <v>310</v>
      </c>
      <c r="E35" s="29" t="s">
        <v>130</v>
      </c>
      <c r="F35" s="44"/>
      <c r="G35" s="4"/>
    </row>
    <row r="36" spans="1:7" ht="14.25">
      <c r="A36" s="29"/>
      <c r="B36" s="29"/>
      <c r="C36" s="41"/>
      <c r="D36" s="29">
        <v>31001</v>
      </c>
      <c r="E36" s="29" t="s">
        <v>131</v>
      </c>
      <c r="F36" s="44"/>
      <c r="G36" s="4"/>
    </row>
    <row r="37" spans="1:7" ht="14.25">
      <c r="A37" s="29"/>
      <c r="B37" s="29"/>
      <c r="C37" s="41"/>
      <c r="D37" s="29">
        <v>31002</v>
      </c>
      <c r="E37" s="29" t="s">
        <v>132</v>
      </c>
      <c r="F37" s="44"/>
      <c r="G37" s="4"/>
    </row>
    <row r="38" spans="1:7" ht="14.25">
      <c r="A38" s="29"/>
      <c r="B38" s="29"/>
      <c r="C38" s="41"/>
      <c r="D38" s="29">
        <v>31003</v>
      </c>
      <c r="E38" s="29" t="s">
        <v>133</v>
      </c>
      <c r="F38" s="44"/>
      <c r="G38" s="4"/>
    </row>
    <row r="39" spans="1:7" ht="14.25">
      <c r="A39" s="29"/>
      <c r="B39" s="29"/>
      <c r="C39" s="41"/>
      <c r="D39" s="29">
        <v>31005</v>
      </c>
      <c r="E39" s="29" t="s">
        <v>134</v>
      </c>
      <c r="F39" s="44"/>
      <c r="G39" s="4"/>
    </row>
    <row r="40" spans="1:7" ht="14.25">
      <c r="A40" s="29"/>
      <c r="B40" s="29"/>
      <c r="C40" s="41"/>
      <c r="D40" s="29">
        <v>31006</v>
      </c>
      <c r="E40" s="29" t="s">
        <v>135</v>
      </c>
      <c r="F40" s="44"/>
      <c r="G40" s="4"/>
    </row>
    <row r="41" spans="1:7" ht="14.25">
      <c r="A41" s="29"/>
      <c r="B41" s="29"/>
      <c r="C41" s="41"/>
      <c r="D41" s="29">
        <v>31007</v>
      </c>
      <c r="E41" s="29" t="s">
        <v>136</v>
      </c>
      <c r="F41" s="44"/>
      <c r="G41" s="4"/>
    </row>
    <row r="42" spans="1:7" ht="14.25">
      <c r="A42" s="29"/>
      <c r="B42" s="29"/>
      <c r="C42" s="41"/>
      <c r="D42" s="29">
        <v>31008</v>
      </c>
      <c r="E42" s="29" t="s">
        <v>137</v>
      </c>
      <c r="F42" s="44"/>
      <c r="G42" s="4"/>
    </row>
    <row r="43" spans="1:7" ht="14.25">
      <c r="A43" s="29"/>
      <c r="B43" s="29"/>
      <c r="C43" s="41"/>
      <c r="D43" s="29">
        <v>31009</v>
      </c>
      <c r="E43" s="29" t="s">
        <v>138</v>
      </c>
      <c r="F43" s="44"/>
      <c r="G43" s="4"/>
    </row>
    <row r="44" spans="1:7" ht="14.25">
      <c r="A44" s="29"/>
      <c r="B44" s="29"/>
      <c r="C44" s="41"/>
      <c r="D44" s="29">
        <v>31010</v>
      </c>
      <c r="E44" s="29" t="s">
        <v>139</v>
      </c>
      <c r="F44" s="44"/>
      <c r="G44" s="4"/>
    </row>
    <row r="45" spans="1:7" ht="14.25">
      <c r="A45" s="29"/>
      <c r="B45" s="29"/>
      <c r="C45" s="41"/>
      <c r="D45" s="29">
        <v>31011</v>
      </c>
      <c r="E45" s="29" t="s">
        <v>140</v>
      </c>
      <c r="F45" s="44"/>
      <c r="G45" s="4"/>
    </row>
    <row r="46" spans="1:7" ht="14.25">
      <c r="A46" s="29"/>
      <c r="B46" s="29"/>
      <c r="C46" s="41"/>
      <c r="D46" s="29">
        <v>31012</v>
      </c>
      <c r="E46" s="29" t="s">
        <v>141</v>
      </c>
      <c r="F46" s="44"/>
      <c r="G46" s="4"/>
    </row>
    <row r="47" spans="1:7" ht="14.25">
      <c r="A47" s="29"/>
      <c r="B47" s="29"/>
      <c r="C47" s="41"/>
      <c r="D47" s="29">
        <v>31013</v>
      </c>
      <c r="E47" s="29" t="s">
        <v>142</v>
      </c>
      <c r="F47" s="44"/>
      <c r="G47" s="4"/>
    </row>
    <row r="48" spans="1:7" ht="14.25">
      <c r="A48" s="29"/>
      <c r="B48" s="29"/>
      <c r="C48" s="41"/>
      <c r="D48" s="29">
        <v>31019</v>
      </c>
      <c r="E48" s="29" t="s">
        <v>143</v>
      </c>
      <c r="F48" s="44"/>
      <c r="G48" s="4"/>
    </row>
    <row r="49" spans="1:7" ht="14.25">
      <c r="A49" s="29"/>
      <c r="B49" s="29"/>
      <c r="C49" s="41"/>
      <c r="D49" s="29">
        <v>31020</v>
      </c>
      <c r="E49" s="29" t="s">
        <v>144</v>
      </c>
      <c r="F49" s="44"/>
      <c r="G49" s="4"/>
    </row>
    <row r="50" spans="1:7" ht="14.25">
      <c r="A50" s="29"/>
      <c r="B50" s="29"/>
      <c r="C50" s="41"/>
      <c r="D50" s="29">
        <v>31099</v>
      </c>
      <c r="E50" s="29" t="s">
        <v>145</v>
      </c>
      <c r="F50" s="44"/>
      <c r="G50" s="4"/>
    </row>
    <row r="51" spans="1:7" ht="14.25">
      <c r="A51" s="29"/>
      <c r="B51" s="29"/>
      <c r="C51" s="41"/>
      <c r="D51" s="29">
        <v>304</v>
      </c>
      <c r="E51" s="29" t="s">
        <v>146</v>
      </c>
      <c r="F51" s="44"/>
      <c r="G51" s="4"/>
    </row>
    <row r="52" spans="1:7" ht="14.25">
      <c r="A52" s="29"/>
      <c r="B52" s="29"/>
      <c r="C52" s="41"/>
      <c r="D52" s="29">
        <v>30401</v>
      </c>
      <c r="E52" s="29" t="s">
        <v>147</v>
      </c>
      <c r="F52" s="44"/>
      <c r="G52" s="4"/>
    </row>
    <row r="53" spans="1:7" ht="14.25">
      <c r="A53" s="29"/>
      <c r="B53" s="29"/>
      <c r="C53" s="41"/>
      <c r="D53" s="29">
        <v>30402</v>
      </c>
      <c r="E53" s="29" t="s">
        <v>148</v>
      </c>
      <c r="F53" s="44"/>
      <c r="G53" s="4"/>
    </row>
    <row r="54" spans="1:7" ht="14.25">
      <c r="A54" s="29"/>
      <c r="B54" s="29"/>
      <c r="C54" s="41"/>
      <c r="D54" s="29">
        <v>30403</v>
      </c>
      <c r="E54" s="29" t="s">
        <v>149</v>
      </c>
      <c r="F54" s="44"/>
      <c r="G54" s="4"/>
    </row>
    <row r="55" spans="1:7" ht="14.25">
      <c r="A55" s="29"/>
      <c r="B55" s="29"/>
      <c r="C55" s="41"/>
      <c r="D55" s="29">
        <v>30499</v>
      </c>
      <c r="E55" s="29" t="s">
        <v>150</v>
      </c>
      <c r="F55" s="44"/>
      <c r="G55" s="4"/>
    </row>
    <row r="56" spans="1:7" ht="14.25">
      <c r="A56" s="29"/>
      <c r="B56" s="29"/>
      <c r="C56" s="41"/>
      <c r="D56" s="29">
        <v>307</v>
      </c>
      <c r="E56" s="29" t="s">
        <v>151</v>
      </c>
      <c r="F56" s="44"/>
      <c r="G56" s="4"/>
    </row>
    <row r="57" spans="1:7" ht="14.25">
      <c r="A57" s="29"/>
      <c r="B57" s="29"/>
      <c r="C57" s="41"/>
      <c r="D57" s="29">
        <v>30701</v>
      </c>
      <c r="E57" s="29" t="s">
        <v>152</v>
      </c>
      <c r="F57" s="44"/>
      <c r="G57" s="4"/>
    </row>
    <row r="58" spans="1:7" ht="14.25">
      <c r="A58" s="29"/>
      <c r="B58" s="29"/>
      <c r="C58" s="41"/>
      <c r="D58" s="29">
        <v>30707</v>
      </c>
      <c r="E58" s="29" t="s">
        <v>153</v>
      </c>
      <c r="F58" s="44"/>
      <c r="G58" s="4"/>
    </row>
    <row r="59" spans="1:7" ht="14.25">
      <c r="A59" s="29"/>
      <c r="B59" s="29"/>
      <c r="C59" s="41"/>
      <c r="D59" s="29">
        <v>399</v>
      </c>
      <c r="E59" s="29" t="s">
        <v>154</v>
      </c>
      <c r="F59" s="44"/>
      <c r="G59" s="4"/>
    </row>
    <row r="60" spans="1:7" ht="14.25">
      <c r="A60" s="29"/>
      <c r="B60" s="29"/>
      <c r="C60" s="41"/>
      <c r="D60" s="29">
        <v>39906</v>
      </c>
      <c r="E60" s="29" t="s">
        <v>155</v>
      </c>
      <c r="F60" s="44"/>
      <c r="G60" s="4"/>
    </row>
    <row r="61" spans="1:7" ht="14.25">
      <c r="A61" s="75" t="s">
        <v>156</v>
      </c>
      <c r="B61" s="75"/>
      <c r="C61" s="41">
        <f>C7+C17</f>
        <v>770.33999999999992</v>
      </c>
      <c r="D61" s="71" t="s">
        <v>157</v>
      </c>
      <c r="E61" s="72"/>
      <c r="F61" s="45">
        <f>F7</f>
        <v>83.05</v>
      </c>
      <c r="G61" s="4"/>
    </row>
    <row r="62" spans="1:7" ht="120" customHeight="1">
      <c r="A62" s="73" t="s">
        <v>163</v>
      </c>
      <c r="B62" s="73"/>
      <c r="C62" s="73"/>
      <c r="D62" s="73"/>
      <c r="E62" s="73"/>
      <c r="F62" s="73"/>
    </row>
  </sheetData>
  <mergeCells count="12">
    <mergeCell ref="A1:F1"/>
    <mergeCell ref="A5:A6"/>
    <mergeCell ref="D5:D6"/>
    <mergeCell ref="D61:E61"/>
    <mergeCell ref="A62:F62"/>
    <mergeCell ref="A4:C4"/>
    <mergeCell ref="D4:F4"/>
    <mergeCell ref="B5:B6"/>
    <mergeCell ref="C5:C6"/>
    <mergeCell ref="E5:E6"/>
    <mergeCell ref="F5:F6"/>
    <mergeCell ref="A61:B61"/>
  </mergeCells>
  <phoneticPr fontId="2" type="noConversion"/>
  <pageMargins left="0.7" right="0.7" top="0.75" bottom="0.75" header="0.3" footer="0.3"/>
  <pageSetup paperSize="9" scale="8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0"/>
  <sheetViews>
    <sheetView workbookViewId="0">
      <selection activeCell="H32" sqref="H32"/>
    </sheetView>
  </sheetViews>
  <sheetFormatPr defaultRowHeight="13.5"/>
  <cols>
    <col min="1" max="1" width="11.875" customWidth="1"/>
    <col min="7" max="7" width="13.75" customWidth="1"/>
    <col min="20" max="20" width="8.5" customWidth="1"/>
    <col min="22" max="22" width="11.875" customWidth="1"/>
  </cols>
  <sheetData>
    <row r="1" spans="1:22" ht="21.75" customHeight="1">
      <c r="A1" s="66" t="s">
        <v>164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</row>
    <row r="2" spans="1:22" ht="14.25">
      <c r="A2" s="30"/>
      <c r="B2" s="77"/>
      <c r="C2" s="77"/>
      <c r="D2" s="22"/>
      <c r="E2" s="77"/>
      <c r="F2" s="77"/>
      <c r="G2" s="77"/>
      <c r="H2" s="77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9"/>
      <c r="U2" s="79"/>
      <c r="V2" s="31" t="s">
        <v>171</v>
      </c>
    </row>
    <row r="3" spans="1:22" ht="28.5" customHeight="1">
      <c r="A3" s="80" t="s">
        <v>198</v>
      </c>
      <c r="B3" s="80"/>
      <c r="C3" s="80"/>
      <c r="D3" s="80"/>
      <c r="E3" s="77"/>
      <c r="F3" s="77"/>
      <c r="G3" s="77"/>
      <c r="H3" s="77"/>
      <c r="I3" s="76"/>
      <c r="J3" s="76"/>
      <c r="K3" s="76"/>
      <c r="L3" s="76"/>
      <c r="M3" s="76"/>
      <c r="N3" s="76"/>
      <c r="O3" s="76"/>
      <c r="P3" s="76"/>
      <c r="Q3" s="76"/>
      <c r="R3" s="78"/>
      <c r="S3" s="78"/>
      <c r="T3" s="79"/>
      <c r="U3" s="79"/>
      <c r="V3" s="33" t="s">
        <v>51</v>
      </c>
    </row>
    <row r="4" spans="1:22" ht="14.25">
      <c r="A4" s="62" t="s">
        <v>230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 t="s">
        <v>231</v>
      </c>
      <c r="M4" s="62"/>
      <c r="N4" s="62"/>
      <c r="O4" s="62"/>
      <c r="P4" s="62"/>
      <c r="Q4" s="62"/>
      <c r="R4" s="62"/>
      <c r="S4" s="62"/>
      <c r="T4" s="62"/>
      <c r="U4" s="62"/>
      <c r="V4" s="62"/>
    </row>
    <row r="5" spans="1:22" ht="24" customHeight="1">
      <c r="A5" s="62" t="s">
        <v>42</v>
      </c>
      <c r="B5" s="62"/>
      <c r="C5" s="62" t="s">
        <v>165</v>
      </c>
      <c r="D5" s="62"/>
      <c r="E5" s="62"/>
      <c r="F5" s="62" t="s">
        <v>166</v>
      </c>
      <c r="G5" s="62"/>
      <c r="H5" s="62"/>
      <c r="I5" s="62"/>
      <c r="J5" s="62" t="s">
        <v>167</v>
      </c>
      <c r="K5" s="62"/>
      <c r="L5" s="62" t="s">
        <v>42</v>
      </c>
      <c r="M5" s="62"/>
      <c r="N5" s="62" t="s">
        <v>165</v>
      </c>
      <c r="O5" s="62"/>
      <c r="P5" s="62" t="s">
        <v>166</v>
      </c>
      <c r="Q5" s="62"/>
      <c r="R5" s="62"/>
      <c r="S5" s="62"/>
      <c r="T5" s="62"/>
      <c r="U5" s="62" t="s">
        <v>167</v>
      </c>
      <c r="V5" s="62"/>
    </row>
    <row r="6" spans="1:22" ht="13.5" customHeight="1">
      <c r="A6" s="62"/>
      <c r="B6" s="62"/>
      <c r="C6" s="62"/>
      <c r="D6" s="62"/>
      <c r="E6" s="62"/>
      <c r="F6" s="62" t="s">
        <v>168</v>
      </c>
      <c r="G6" s="82" t="s">
        <v>169</v>
      </c>
      <c r="H6" s="84" t="s">
        <v>170</v>
      </c>
      <c r="I6" s="85"/>
      <c r="J6" s="62"/>
      <c r="K6" s="62"/>
      <c r="L6" s="62"/>
      <c r="M6" s="62"/>
      <c r="N6" s="62"/>
      <c r="O6" s="62"/>
      <c r="P6" s="62" t="s">
        <v>168</v>
      </c>
      <c r="Q6" s="84" t="s">
        <v>169</v>
      </c>
      <c r="R6" s="85"/>
      <c r="S6" s="84" t="s">
        <v>170</v>
      </c>
      <c r="T6" s="85"/>
      <c r="U6" s="62"/>
      <c r="V6" s="62"/>
    </row>
    <row r="7" spans="1:22">
      <c r="A7" s="62"/>
      <c r="B7" s="62"/>
      <c r="C7" s="62"/>
      <c r="D7" s="62"/>
      <c r="E7" s="62"/>
      <c r="F7" s="62"/>
      <c r="G7" s="83"/>
      <c r="H7" s="86"/>
      <c r="I7" s="87"/>
      <c r="J7" s="62"/>
      <c r="K7" s="62"/>
      <c r="L7" s="62"/>
      <c r="M7" s="62"/>
      <c r="N7" s="62"/>
      <c r="O7" s="62"/>
      <c r="P7" s="62"/>
      <c r="Q7" s="86"/>
      <c r="R7" s="87"/>
      <c r="S7" s="86"/>
      <c r="T7" s="87"/>
      <c r="U7" s="62"/>
      <c r="V7" s="62"/>
    </row>
    <row r="8" spans="1:22" ht="14.25">
      <c r="A8" s="62">
        <v>1</v>
      </c>
      <c r="B8" s="62"/>
      <c r="C8" s="62">
        <v>2</v>
      </c>
      <c r="D8" s="62"/>
      <c r="E8" s="62"/>
      <c r="F8" s="8">
        <v>3</v>
      </c>
      <c r="G8" s="8">
        <v>4</v>
      </c>
      <c r="H8" s="62">
        <v>5</v>
      </c>
      <c r="I8" s="62"/>
      <c r="J8" s="62">
        <v>6</v>
      </c>
      <c r="K8" s="62"/>
      <c r="L8" s="62">
        <v>7</v>
      </c>
      <c r="M8" s="62"/>
      <c r="N8" s="62">
        <v>8</v>
      </c>
      <c r="O8" s="62"/>
      <c r="P8" s="8">
        <v>9</v>
      </c>
      <c r="Q8" s="62">
        <v>10</v>
      </c>
      <c r="R8" s="62"/>
      <c r="S8" s="62">
        <v>11</v>
      </c>
      <c r="T8" s="62"/>
      <c r="U8" s="62">
        <v>12</v>
      </c>
      <c r="V8" s="62"/>
    </row>
    <row r="9" spans="1:22" ht="34.5" customHeight="1">
      <c r="A9" s="81">
        <f>F9+J9</f>
        <v>8</v>
      </c>
      <c r="B9" s="81"/>
      <c r="C9" s="81"/>
      <c r="D9" s="81"/>
      <c r="E9" s="81"/>
      <c r="F9" s="3">
        <f>H9</f>
        <v>4.5</v>
      </c>
      <c r="G9" s="3"/>
      <c r="H9" s="81">
        <v>4.5</v>
      </c>
      <c r="I9" s="81"/>
      <c r="J9" s="81">
        <v>3.5</v>
      </c>
      <c r="K9" s="81"/>
      <c r="L9" s="81">
        <f>P9+U9</f>
        <v>4.58</v>
      </c>
      <c r="M9" s="81"/>
      <c r="N9" s="81"/>
      <c r="O9" s="81"/>
      <c r="P9" s="3">
        <f>S9</f>
        <v>4.29</v>
      </c>
      <c r="Q9" s="81"/>
      <c r="R9" s="81"/>
      <c r="S9" s="81">
        <v>4.29</v>
      </c>
      <c r="T9" s="81"/>
      <c r="U9" s="81">
        <v>0.28999999999999998</v>
      </c>
      <c r="V9" s="81"/>
    </row>
    <row r="10" spans="1:22" ht="125.25" customHeight="1">
      <c r="A10" s="60" t="s">
        <v>172</v>
      </c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</row>
  </sheetData>
  <mergeCells count="52">
    <mergeCell ref="A10:V10"/>
    <mergeCell ref="S9:T9"/>
    <mergeCell ref="U9:V9"/>
    <mergeCell ref="G6:G7"/>
    <mergeCell ref="H6:I7"/>
    <mergeCell ref="Q6:R7"/>
    <mergeCell ref="S6:T7"/>
    <mergeCell ref="Q8:R8"/>
    <mergeCell ref="S8:T8"/>
    <mergeCell ref="U8:V8"/>
    <mergeCell ref="A9:B9"/>
    <mergeCell ref="C9:E9"/>
    <mergeCell ref="H9:I9"/>
    <mergeCell ref="J9:K9"/>
    <mergeCell ref="L9:M9"/>
    <mergeCell ref="N9:O9"/>
    <mergeCell ref="Q9:R9"/>
    <mergeCell ref="A8:B8"/>
    <mergeCell ref="C8:E8"/>
    <mergeCell ref="H8:I8"/>
    <mergeCell ref="J8:K8"/>
    <mergeCell ref="L8:M8"/>
    <mergeCell ref="N8:O8"/>
    <mergeCell ref="P5:T5"/>
    <mergeCell ref="U5:V7"/>
    <mergeCell ref="F6:F7"/>
    <mergeCell ref="P6:P7"/>
    <mergeCell ref="R3:S3"/>
    <mergeCell ref="T3:U3"/>
    <mergeCell ref="A4:K4"/>
    <mergeCell ref="L4:V4"/>
    <mergeCell ref="A5:B7"/>
    <mergeCell ref="C5:E7"/>
    <mergeCell ref="F5:I5"/>
    <mergeCell ref="J5:K7"/>
    <mergeCell ref="L5:M7"/>
    <mergeCell ref="N5:O7"/>
    <mergeCell ref="E3:H3"/>
    <mergeCell ref="I3:J3"/>
    <mergeCell ref="K3:L3"/>
    <mergeCell ref="M3:N3"/>
    <mergeCell ref="O3:Q3"/>
    <mergeCell ref="A1:V1"/>
    <mergeCell ref="B2:C2"/>
    <mergeCell ref="E2:H2"/>
    <mergeCell ref="I2:J2"/>
    <mergeCell ref="K2:L2"/>
    <mergeCell ref="M2:N2"/>
    <mergeCell ref="O2:Q2"/>
    <mergeCell ref="R2:S2"/>
    <mergeCell ref="T2:U2"/>
    <mergeCell ref="A3:D3"/>
  </mergeCells>
  <phoneticPr fontId="2" type="noConversion"/>
  <pageMargins left="0.7" right="0.7" top="0.75" bottom="0.75" header="0.3" footer="0.3"/>
  <pageSetup paperSize="9" scale="6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L11" sqref="L11"/>
    </sheetView>
  </sheetViews>
  <sheetFormatPr defaultRowHeight="13.5"/>
  <cols>
    <col min="2" max="2" width="13.625" customWidth="1"/>
    <col min="3" max="3" width="20.875" customWidth="1"/>
    <col min="9" max="9" width="13.625" customWidth="1"/>
  </cols>
  <sheetData>
    <row r="1" spans="1:10" ht="21.75" customHeight="1">
      <c r="A1" s="66" t="s">
        <v>173</v>
      </c>
      <c r="B1" s="66"/>
      <c r="C1" s="66"/>
      <c r="D1" s="66"/>
      <c r="E1" s="66"/>
      <c r="F1" s="66"/>
      <c r="G1" s="66"/>
      <c r="H1" s="66"/>
      <c r="I1" s="66"/>
      <c r="J1" s="4"/>
    </row>
    <row r="2" spans="1:10" ht="14.25">
      <c r="A2" s="22"/>
      <c r="B2" s="22"/>
      <c r="C2" s="22"/>
      <c r="D2" s="23"/>
      <c r="E2" s="23"/>
      <c r="F2" s="23"/>
      <c r="G2" s="23"/>
      <c r="H2" s="23"/>
      <c r="I2" s="5" t="s">
        <v>180</v>
      </c>
      <c r="J2" s="4"/>
    </row>
    <row r="3" spans="1:10" ht="14.25" customHeight="1">
      <c r="A3" s="67" t="s">
        <v>198</v>
      </c>
      <c r="B3" s="67"/>
      <c r="C3" s="67"/>
      <c r="D3" s="24"/>
      <c r="E3" s="24"/>
      <c r="F3" s="24"/>
      <c r="G3" s="24"/>
      <c r="H3" s="23"/>
      <c r="I3" s="5" t="s">
        <v>0</v>
      </c>
      <c r="J3" s="4"/>
    </row>
    <row r="4" spans="1:10" ht="14.25">
      <c r="A4" s="62" t="s">
        <v>71</v>
      </c>
      <c r="B4" s="62"/>
      <c r="C4" s="62"/>
      <c r="D4" s="62" t="s">
        <v>25</v>
      </c>
      <c r="E4" s="62" t="s">
        <v>174</v>
      </c>
      <c r="F4" s="62" t="s">
        <v>175</v>
      </c>
      <c r="G4" s="62"/>
      <c r="H4" s="62"/>
      <c r="I4" s="62" t="s">
        <v>28</v>
      </c>
      <c r="J4" s="4"/>
    </row>
    <row r="5" spans="1:10">
      <c r="A5" s="62" t="s">
        <v>39</v>
      </c>
      <c r="B5" s="62"/>
      <c r="C5" s="62" t="s">
        <v>40</v>
      </c>
      <c r="D5" s="62"/>
      <c r="E5" s="62"/>
      <c r="F5" s="62" t="s">
        <v>168</v>
      </c>
      <c r="G5" s="62" t="s">
        <v>69</v>
      </c>
      <c r="H5" s="62" t="s">
        <v>47</v>
      </c>
      <c r="I5" s="62"/>
      <c r="J5" s="4"/>
    </row>
    <row r="6" spans="1:10">
      <c r="A6" s="62"/>
      <c r="B6" s="62"/>
      <c r="C6" s="62"/>
      <c r="D6" s="62"/>
      <c r="E6" s="62"/>
      <c r="F6" s="62"/>
      <c r="G6" s="62"/>
      <c r="H6" s="62"/>
      <c r="I6" s="62"/>
      <c r="J6" s="4"/>
    </row>
    <row r="7" spans="1:10">
      <c r="A7" s="62"/>
      <c r="B7" s="62"/>
      <c r="C7" s="62"/>
      <c r="D7" s="62"/>
      <c r="E7" s="62"/>
      <c r="F7" s="62"/>
      <c r="G7" s="62"/>
      <c r="H7" s="62"/>
      <c r="I7" s="62"/>
      <c r="J7" s="4"/>
    </row>
    <row r="8" spans="1:10" ht="14.25">
      <c r="A8" s="62" t="s">
        <v>41</v>
      </c>
      <c r="B8" s="62"/>
      <c r="C8" s="62"/>
      <c r="D8" s="8">
        <v>1</v>
      </c>
      <c r="E8" s="8">
        <v>2</v>
      </c>
      <c r="F8" s="8">
        <v>3</v>
      </c>
      <c r="G8" s="8">
        <v>4</v>
      </c>
      <c r="H8" s="8">
        <v>5</v>
      </c>
      <c r="I8" s="8">
        <v>6</v>
      </c>
      <c r="J8" s="4"/>
    </row>
    <row r="9" spans="1:10" ht="14.25">
      <c r="A9" s="62" t="s">
        <v>42</v>
      </c>
      <c r="B9" s="62"/>
      <c r="C9" s="62"/>
      <c r="D9" s="8">
        <v>0</v>
      </c>
      <c r="E9" s="8"/>
      <c r="F9" s="8"/>
      <c r="G9" s="8"/>
      <c r="H9" s="8"/>
      <c r="I9" s="8"/>
      <c r="J9" s="4"/>
    </row>
    <row r="10" spans="1:10" ht="14.25">
      <c r="A10" s="88">
        <v>212</v>
      </c>
      <c r="B10" s="88"/>
      <c r="C10" s="3" t="s">
        <v>176</v>
      </c>
      <c r="D10" s="3"/>
      <c r="E10" s="3"/>
      <c r="F10" s="3"/>
      <c r="G10" s="3"/>
      <c r="H10" s="3"/>
      <c r="I10" s="3"/>
      <c r="J10" s="4"/>
    </row>
    <row r="11" spans="1:10" ht="42.75">
      <c r="A11" s="88">
        <v>21209</v>
      </c>
      <c r="B11" s="88"/>
      <c r="C11" s="3" t="s">
        <v>177</v>
      </c>
      <c r="D11" s="3"/>
      <c r="E11" s="3"/>
      <c r="F11" s="3"/>
      <c r="G11" s="3"/>
      <c r="H11" s="3"/>
      <c r="I11" s="3"/>
      <c r="J11" s="4"/>
    </row>
    <row r="12" spans="1:10" ht="14.25">
      <c r="A12" s="88">
        <v>2120901</v>
      </c>
      <c r="B12" s="88"/>
      <c r="C12" s="3" t="s">
        <v>178</v>
      </c>
      <c r="D12" s="3"/>
      <c r="E12" s="3"/>
      <c r="F12" s="3"/>
      <c r="G12" s="3"/>
      <c r="H12" s="3"/>
      <c r="I12" s="3"/>
      <c r="J12" s="4"/>
    </row>
    <row r="13" spans="1:10" ht="14.25">
      <c r="A13" s="88" t="s">
        <v>19</v>
      </c>
      <c r="B13" s="88"/>
      <c r="C13" s="3" t="s">
        <v>19</v>
      </c>
      <c r="D13" s="3"/>
      <c r="E13" s="3"/>
      <c r="F13" s="3"/>
      <c r="G13" s="3"/>
      <c r="H13" s="3"/>
      <c r="I13" s="3"/>
      <c r="J13" s="4"/>
    </row>
    <row r="14" spans="1:10" ht="14.25">
      <c r="A14" s="88"/>
      <c r="B14" s="88"/>
      <c r="C14" s="3"/>
      <c r="D14" s="3"/>
      <c r="E14" s="3"/>
      <c r="F14" s="3"/>
      <c r="G14" s="3"/>
      <c r="H14" s="3"/>
      <c r="I14" s="3"/>
      <c r="J14" s="4"/>
    </row>
    <row r="15" spans="1:10" ht="153.75" customHeight="1">
      <c r="A15" s="60" t="s">
        <v>179</v>
      </c>
      <c r="B15" s="64"/>
      <c r="C15" s="64"/>
      <c r="D15" s="64"/>
      <c r="E15" s="64"/>
      <c r="F15" s="64"/>
      <c r="G15" s="64"/>
      <c r="H15" s="64"/>
      <c r="I15" s="64"/>
    </row>
  </sheetData>
  <mergeCells count="20">
    <mergeCell ref="A12:B12"/>
    <mergeCell ref="A13:B13"/>
    <mergeCell ref="A14:B14"/>
    <mergeCell ref="A15:I15"/>
    <mergeCell ref="G5:G7"/>
    <mergeCell ref="H5:H7"/>
    <mergeCell ref="A8:C8"/>
    <mergeCell ref="A9:C9"/>
    <mergeCell ref="A10:B10"/>
    <mergeCell ref="A11:B11"/>
    <mergeCell ref="A1:I1"/>
    <mergeCell ref="A4:C4"/>
    <mergeCell ref="D4:D7"/>
    <mergeCell ref="E4:E7"/>
    <mergeCell ref="F4:H4"/>
    <mergeCell ref="I4:I7"/>
    <mergeCell ref="A5:B7"/>
    <mergeCell ref="C5:C7"/>
    <mergeCell ref="F5:F7"/>
    <mergeCell ref="A3:C3"/>
  </mergeCells>
  <phoneticPr fontId="2" type="noConversion"/>
  <pageMargins left="0.7" right="0.7" top="0.75" bottom="0.75" header="0.3" footer="0.3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公开01表</vt:lpstr>
      <vt:lpstr>公开02表</vt:lpstr>
      <vt:lpstr>公开03表</vt:lpstr>
      <vt:lpstr>公开04表</vt:lpstr>
      <vt:lpstr>公开05表</vt:lpstr>
      <vt:lpstr>公开06表</vt:lpstr>
      <vt:lpstr>公开07表</vt:lpstr>
      <vt:lpstr>公开08表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Chinese User</cp:lastModifiedBy>
  <cp:lastPrinted>2018-04-03T07:32:50Z</cp:lastPrinted>
  <dcterms:created xsi:type="dcterms:W3CDTF">2018-04-03T06:45:15Z</dcterms:created>
  <dcterms:modified xsi:type="dcterms:W3CDTF">2018-04-04T09:14:51Z</dcterms:modified>
</cp:coreProperties>
</file>